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nduan" sheetId="1" state="visible" r:id="rId3"/>
    <sheet name="Rekonsilias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<sst xmlns="http://schemas.openxmlformats.org/spreadsheetml/2006/main" count="63" uniqueCount="54">
  <si>
    <t xml:space="preserve">TEMPLATE REKONSILIASI BANK</t>
  </si>
  <si>
    <t xml:space="preserve">Apa itu Rekonsiliasi Bank?</t>
  </si>
  <si>
    <t xml:space="preserve">Proses mencocokkan saldo buku perusahaan dengan rekening koran bank.</t>
  </si>
  <si>
    <t xml:space="preserve">Selisih biasanya terjadi karena: transaksi in-flight (cek belum cair), biaya bank,</t>
  </si>
  <si>
    <t xml:space="preserve">transfer pending, atau kesalahan pencatatan.</t>
  </si>
  <si>
    <t xml:space="preserve">Cara Pakai:</t>
  </si>
  <si>
    <t xml:space="preserve">1. Isi Saldo Awal (dari buku besar &amp; rekening koran)</t>
  </si>
  <si>
    <t xml:space="preserve">2. Input transaksi di sheet ini sesuai kategorinya</t>
  </si>
  <si>
    <t xml:space="preserve">3. Selisih harus = 0 (berarti sudah balance/rekonsiliasi)</t>
  </si>
  <si>
    <t xml:space="preserve">Kolom KUNING = isi manual | Selisih OTOMATIS di bagian bawah</t>
  </si>
  <si>
    <t xml:space="preserve">Dibuat oleh: alatpajak.id</t>
  </si>
  <si>
    <t xml:space="preserve">REKONSILIASI BANK</t>
  </si>
  <si>
    <t xml:space="preserve">Periode: April 2026</t>
  </si>
  <si>
    <t xml:space="preserve">SALDO PER</t>
  </si>
  <si>
    <t xml:space="preserve">BUKU BESAR (Rp)</t>
  </si>
  <si>
    <t xml:space="preserve">REKENING KORAN (Rp)</t>
  </si>
  <si>
    <t xml:space="preserve">TRANSAKSI DI BUKU (Belum Muncul di Rekening Koran)</t>
  </si>
  <si>
    <t xml:space="preserve">No</t>
  </si>
  <si>
    <t xml:space="preserve">Tanggal</t>
  </si>
  <si>
    <t xml:space="preserve">Keterangan</t>
  </si>
  <si>
    <t xml:space="preserve">Ref</t>
  </si>
  <si>
    <t xml:space="preserve">Debet (Rp)</t>
  </si>
  <si>
    <t xml:space="preserve">Kredit (Rp)</t>
  </si>
  <si>
    <t xml:space="preserve">Ket.</t>
  </si>
  <si>
    <t xml:space="preserve">2026-04-09</t>
  </si>
  <si>
    <t xml:space="preserve">Transfer ke vendor (pending)</t>
  </si>
  <si>
    <t xml:space="preserve">TT-041</t>
  </si>
  <si>
    <t xml:space="preserve">E-transfer pending</t>
  </si>
  <si>
    <t xml:space="preserve">2026-04-10</t>
  </si>
  <si>
    <t xml:space="preserve">Cek Giro #0012 belum cair</t>
  </si>
  <si>
    <t xml:space="preserve">CG-012</t>
  </si>
  <si>
    <t xml:space="preserve">Cek ditangan penerima</t>
  </si>
  <si>
    <t xml:space="preserve">Subtotal</t>
  </si>
  <si>
    <t xml:space="preserve">TRANSAKSI DI REKENING KORAN (Belum Dicatat di Buku)</t>
  </si>
  <si>
    <t xml:space="preserve">2026-04-07</t>
  </si>
  <si>
    <t xml:space="preserve">Biaya admin bank bulanan</t>
  </si>
  <si>
    <t xml:space="preserve">ADM</t>
  </si>
  <si>
    <t xml:space="preserve">Biaya transfer</t>
  </si>
  <si>
    <t xml:space="preserve">2026-04-08</t>
  </si>
  <si>
    <t xml:space="preserve">Bunga deposito Q1</t>
  </si>
  <si>
    <t xml:space="preserve">BGA</t>
  </si>
  <si>
    <t xml:space="preserve">Pendapatan bunga</t>
  </si>
  <si>
    <t xml:space="preserve">Biaya ATM maintenance</t>
  </si>
  <si>
    <t xml:space="preserve">ATM</t>
  </si>
  <si>
    <t xml:space="preserve">REKONSILIASI</t>
  </si>
  <si>
    <t xml:space="preserve">Saldo per Rekening Koran</t>
  </si>
  <si>
    <t xml:space="preserve">Dikurangi: Deposit in transit (debet buku)</t>
  </si>
  <si>
    <t xml:space="preserve">Ditambah: Cek/Giro belum cair (kredit buku)</t>
  </si>
  <si>
    <t xml:space="preserve">Saldo yang disesuaikan (Bank)</t>
  </si>
  <si>
    <t xml:space="preserve">Saldo per Buku Besar</t>
  </si>
  <si>
    <t xml:space="preserve">Ditambah: Pendapatan bunga bank</t>
  </si>
  <si>
    <t xml:space="preserve">Dikurangi: Biaya admin/bank charges</t>
  </si>
  <si>
    <t xml:space="preserve">Saldo yang disesuaikan (Buku)</t>
  </si>
  <si>
    <t xml:space="preserve">SELISIH (harus = 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</si>
</sst>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\ yyyy"/>
    <numFmt numFmtId="166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Segoe UI"/>
      <family val="0"/>
      <charset val="1"/>
    </font>
    <font>
      <sz val="10"/>
      <name val="Segoe UI"/>
      <family val="0"/>
      <charset val="1"/>
    </font>
    <font>
      <b val="true"/>
      <sz val="10"/>
      <name val="Segoe UI"/>
      <family val="0"/>
      <charset val="1"/>
    </font>
    <font>
      <b val="true"/>
      <sz val="14"/>
      <color rgb="FF1E3A5F"/>
      <name val="Segoe UI"/>
      <family val="0"/>
      <charset val="1"/>
    </font>
    <font>
      <sz val="9"/>
      <color rgb="FF666666"/>
      <name val="Segoe UI"/>
      <family val="0"/>
      <charset val="1"/>
    </font>
    <font>
      <b val="true"/>
      <sz val="11"/>
      <color rgb="FFFFFFFF"/>
      <name val="Segoe UI"/>
      <family val="0"/>
      <charset val="1"/>
    </font>
    <font>
      <b val="true"/>
      <sz val="14"/>
      <color rgb="FFFFFFFF"/>
      <name val="Segoe UI"/>
      <family val="0"/>
      <charset val="1"/>
    </font>
    <font>
      <b val="true"/>
      <sz val="11"/>
      <color rgb="FFC62828"/>
      <name val="Segoe U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9C4"/>
        <bgColor rgb="FFFFEBEE"/>
      </patternFill>
    </fill>
    <fill>
      <patternFill patternType="solid">
        <fgColor rgb="FF2E5A8F"/>
        <bgColor rgb="FF1E3A5F"/>
      </patternFill>
    </fill>
    <fill>
      <patternFill patternType="solid">
        <fgColor rgb="FF1E3A5F"/>
        <bgColor rgb="FF333333"/>
      </patternFill>
    </fill>
    <fill>
      <patternFill patternType="solid">
        <fgColor rgb="FFE3F2FD"/>
        <bgColor rgb="FFCCFFFF"/>
      </patternFill>
    </fill>
    <fill>
      <patternFill patternType="solid">
        <fgColor rgb="FFFFEB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E3A5F"/>
      <rgbColor rgb="FF339966"/>
      <rgbColor rgb="FF003300"/>
      <rgbColor rgb="FF333300"/>
      <rgbColor rgb="FFC62828"/>
      <rgbColor rgb="FF993366"/>
      <rgbColor rgb="FF2E5A8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80"/>
  </cols>
  <sheetData>
    <row r="1" customFormat="false" ht="21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/>
    </row>
    <row r="3" customFormat="false" ht="15" hidden="false" customHeight="true" outlineLevel="0" collapsed="false">
      <c r="A3" s="4" t="s">
        <v>1</v>
      </c>
    </row>
    <row r="4" customFormat="false" ht="15" hidden="false" customHeight="true" outlineLevel="0" collapsed="false">
      <c r="A4" s="3" t="s">
        <v>2</v>
      </c>
    </row>
    <row r="5" customFormat="false" ht="15" hidden="false" customHeight="true" outlineLevel="0" collapsed="false">
      <c r="A5" s="3" t="s">
        <v>3</v>
      </c>
    </row>
    <row r="6" customFormat="false" ht="15" hidden="false" customHeight="true" outlineLevel="0" collapsed="false">
      <c r="A6" s="3" t="s">
        <v>4</v>
      </c>
    </row>
    <row r="7" customFormat="false" ht="15" hidden="false" customHeight="true" outlineLevel="0" collapsed="false">
      <c r="A7" s="3"/>
    </row>
    <row r="8" customFormat="false" ht="15" hidden="false" customHeight="true" outlineLevel="0" collapsed="false">
      <c r="A8" s="4" t="s">
        <v>5</v>
      </c>
    </row>
    <row r="9" customFormat="false" ht="15" hidden="false" customHeight="true" outlineLevel="0" collapsed="false">
      <c r="A9" s="3" t="s">
        <v>6</v>
      </c>
    </row>
    <row r="10" customFormat="false" ht="15" hidden="false" customHeight="true" outlineLevel="0" collapsed="false">
      <c r="A10" s="3" t="s">
        <v>7</v>
      </c>
    </row>
    <row r="11" customFormat="false" ht="15" hidden="false" customHeight="true" outlineLevel="0" collapsed="false">
      <c r="A11" s="3" t="s">
        <v>8</v>
      </c>
    </row>
    <row r="12" customFormat="false" ht="15" hidden="false" customHeight="true" outlineLevel="0" collapsed="false">
      <c r="A12" s="3"/>
    </row>
    <row r="13" customFormat="false" ht="15" hidden="false" customHeight="true" outlineLevel="0" collapsed="false">
      <c r="A13" s="3" t="s">
        <v>9</v>
      </c>
    </row>
    <row r="14" customFormat="false" ht="15" hidden="false" customHeight="true" outlineLevel="0" collapsed="false">
      <c r="A14" s="3"/>
    </row>
    <row r="15" customFormat="false" ht="15" hidden="false" customHeight="true" outlineLevel="0" collapsed="false">
      <c r="A15" s="3" t="s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4"/>
    <col collapsed="false" customWidth="true" hidden="false" outlineLevel="0" max="3" min="3" style="1" width="20"/>
    <col collapsed="false" customWidth="true" hidden="false" outlineLevel="0" max="4" min="4" style="1" width="4"/>
    <col collapsed="false" customWidth="true" hidden="false" outlineLevel="0" max="6" min="5" style="1" width="16"/>
    <col collapsed="false" customWidth="true" hidden="false" outlineLevel="0" max="7" min="7" style="1" width="22"/>
  </cols>
  <sheetData>
    <row r="1" customFormat="false" ht="20.25" hidden="false" customHeight="true" outlineLevel="0" collapsed="false">
      <c r="A1" s="5" t="s">
        <v>11</v>
      </c>
      <c r="B1" s="5"/>
      <c r="C1" s="5"/>
      <c r="D1" s="5"/>
      <c r="E1" s="5"/>
      <c r="F1" s="5"/>
      <c r="G1" s="5"/>
    </row>
    <row r="2" customFormat="false" ht="15" hidden="false" customHeight="true" outlineLevel="0" collapsed="false">
      <c r="A2" s="6" t="s">
        <v>12</v>
      </c>
    </row>
    <row r="4" customFormat="false" ht="15" hidden="false" customHeight="true" outlineLevel="0" collapsed="false">
      <c r="A4" s="7" t="s">
        <v>13</v>
      </c>
      <c r="B4" s="7"/>
      <c r="C4" s="4" t="s">
        <v>14</v>
      </c>
      <c r="D4" s="4" t="s">
        <v>15</v>
      </c>
    </row>
    <row r="5" customFormat="false" ht="15" hidden="false" customHeight="true" outlineLevel="0" collapsed="false">
      <c r="A5" s="8" t="n">
        <v>46112</v>
      </c>
      <c r="B5" s="9"/>
      <c r="C5" s="10" t="n">
        <v>45750000</v>
      </c>
      <c r="D5" s="10" t="n">
        <v>45750000</v>
      </c>
    </row>
    <row r="8" customFormat="false" ht="15" hidden="false" customHeight="true" outlineLevel="0" collapsed="false">
      <c r="A8" s="11" t="s">
        <v>16</v>
      </c>
      <c r="B8" s="11"/>
      <c r="C8" s="11"/>
      <c r="D8" s="11"/>
      <c r="E8" s="11"/>
      <c r="F8" s="11"/>
      <c r="G8" s="11"/>
    </row>
    <row r="9" customFormat="false" ht="45.75" hidden="false" customHeight="true" outlineLevel="0" collapsed="false">
      <c r="A9" s="12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</row>
    <row r="10" customFormat="false" ht="60.75" hidden="false" customHeight="true" outlineLevel="0" collapsed="false">
      <c r="A10" s="13" t="n">
        <v>1</v>
      </c>
      <c r="B10" s="13" t="s">
        <v>24</v>
      </c>
      <c r="C10" s="14" t="s">
        <v>25</v>
      </c>
      <c r="D10" s="13" t="s">
        <v>26</v>
      </c>
      <c r="E10" s="15"/>
      <c r="F10" s="15" t="n">
        <v>3200000</v>
      </c>
      <c r="G10" s="16" t="s">
        <v>27</v>
      </c>
    </row>
    <row r="11" customFormat="false" ht="60.75" hidden="false" customHeight="true" outlineLevel="0" collapsed="false">
      <c r="A11" s="13" t="n">
        <v>2</v>
      </c>
      <c r="B11" s="13" t="s">
        <v>28</v>
      </c>
      <c r="C11" s="14" t="s">
        <v>29</v>
      </c>
      <c r="D11" s="13" t="s">
        <v>30</v>
      </c>
      <c r="E11" s="15" t="n">
        <v>1500000</v>
      </c>
      <c r="F11" s="15"/>
      <c r="G11" s="16" t="s">
        <v>31</v>
      </c>
    </row>
    <row r="12" customFormat="false" ht="15.75" hidden="false" customHeight="true" outlineLevel="0" collapsed="false">
      <c r="A12" s="13" t="n">
        <v>3</v>
      </c>
      <c r="B12" s="9"/>
      <c r="C12" s="9"/>
      <c r="D12" s="9"/>
      <c r="E12" s="10"/>
      <c r="F12" s="10"/>
      <c r="G12" s="17"/>
    </row>
    <row r="13" customFormat="false" ht="15.75" hidden="false" customHeight="true" outlineLevel="0" collapsed="false">
      <c r="A13" s="13" t="n">
        <v>4</v>
      </c>
      <c r="B13" s="9"/>
      <c r="C13" s="9"/>
      <c r="D13" s="9"/>
      <c r="E13" s="10"/>
      <c r="F13" s="10"/>
      <c r="G13" s="17"/>
    </row>
    <row r="14" customFormat="false" ht="15.75" hidden="false" customHeight="true" outlineLevel="0" collapsed="false">
      <c r="A14" s="13" t="n">
        <v>5</v>
      </c>
      <c r="B14" s="9"/>
      <c r="C14" s="9"/>
      <c r="D14" s="9"/>
      <c r="E14" s="10"/>
      <c r="F14" s="10"/>
      <c r="G14" s="17"/>
    </row>
    <row r="15" customFormat="false" ht="15.75" hidden="false" customHeight="true" outlineLevel="0" collapsed="false">
      <c r="A15" s="13" t="n">
        <v>6</v>
      </c>
      <c r="B15" s="9"/>
      <c r="C15" s="9"/>
      <c r="D15" s="9"/>
      <c r="E15" s="10"/>
      <c r="F15" s="10"/>
      <c r="G15" s="17"/>
    </row>
    <row r="16" customFormat="false" ht="15.75" hidden="false" customHeight="true" outlineLevel="0" collapsed="false">
      <c r="A16" s="13" t="n">
        <v>7</v>
      </c>
      <c r="B16" s="9"/>
      <c r="C16" s="9"/>
      <c r="D16" s="9"/>
      <c r="E16" s="10"/>
      <c r="F16" s="10"/>
      <c r="G16" s="17"/>
    </row>
    <row r="17" customFormat="false" ht="15" hidden="false" customHeight="true" outlineLevel="0" collapsed="false">
      <c r="A17" s="18" t="s">
        <v>32</v>
      </c>
      <c r="B17" s="18"/>
      <c r="C17" s="18"/>
      <c r="D17" s="18"/>
      <c r="E17" s="19" t="n">
        <f aca="false">SUM(E10:E16)</f>
        <v>1500000</v>
      </c>
      <c r="F17" s="19" t="n">
        <f aca="false">SUM(F10:F16)</f>
        <v>3200000</v>
      </c>
      <c r="G17" s="20"/>
    </row>
    <row r="19" customFormat="false" ht="15" hidden="false" customHeight="true" outlineLevel="0" collapsed="false">
      <c r="A19" s="11" t="s">
        <v>33</v>
      </c>
      <c r="B19" s="11"/>
      <c r="C19" s="11"/>
      <c r="D19" s="11"/>
      <c r="E19" s="11"/>
      <c r="F19" s="11"/>
      <c r="G19" s="11"/>
    </row>
    <row r="20" customFormat="false" ht="45.75" hidden="false" customHeight="true" outlineLevel="0" collapsed="false">
      <c r="A20" s="12" t="s">
        <v>17</v>
      </c>
      <c r="B20" s="12" t="s">
        <v>18</v>
      </c>
      <c r="C20" s="12" t="s">
        <v>19</v>
      </c>
      <c r="D20" s="12" t="s">
        <v>20</v>
      </c>
      <c r="E20" s="12" t="s">
        <v>21</v>
      </c>
      <c r="F20" s="12" t="s">
        <v>22</v>
      </c>
      <c r="G20" s="12" t="s">
        <v>23</v>
      </c>
    </row>
    <row r="21" customFormat="false" ht="60.75" hidden="false" customHeight="true" outlineLevel="0" collapsed="false">
      <c r="A21" s="13" t="n">
        <v>1</v>
      </c>
      <c r="B21" s="13" t="s">
        <v>34</v>
      </c>
      <c r="C21" s="14" t="s">
        <v>35</v>
      </c>
      <c r="D21" s="13" t="s">
        <v>36</v>
      </c>
      <c r="E21" s="15" t="n">
        <v>12500</v>
      </c>
      <c r="F21" s="15"/>
      <c r="G21" s="16" t="s">
        <v>37</v>
      </c>
    </row>
    <row r="22" customFormat="false" ht="60.75" hidden="false" customHeight="true" outlineLevel="0" collapsed="false">
      <c r="A22" s="13" t="n">
        <v>2</v>
      </c>
      <c r="B22" s="13" t="s">
        <v>38</v>
      </c>
      <c r="C22" s="14" t="s">
        <v>39</v>
      </c>
      <c r="D22" s="13" t="s">
        <v>40</v>
      </c>
      <c r="E22" s="15"/>
      <c r="F22" s="15" t="n">
        <v>325000</v>
      </c>
      <c r="G22" s="16" t="s">
        <v>41</v>
      </c>
    </row>
    <row r="23" customFormat="false" ht="60.75" hidden="false" customHeight="true" outlineLevel="0" collapsed="false">
      <c r="A23" s="13" t="n">
        <v>3</v>
      </c>
      <c r="B23" s="13" t="s">
        <v>38</v>
      </c>
      <c r="C23" s="14" t="s">
        <v>42</v>
      </c>
      <c r="D23" s="13" t="s">
        <v>43</v>
      </c>
      <c r="E23" s="15" t="n">
        <v>25000</v>
      </c>
      <c r="F23" s="15"/>
      <c r="G23" s="16"/>
    </row>
    <row r="24" customFormat="false" ht="15.75" hidden="false" customHeight="true" outlineLevel="0" collapsed="false">
      <c r="A24" s="13" t="n">
        <v>4</v>
      </c>
      <c r="B24" s="9"/>
      <c r="C24" s="9"/>
      <c r="D24" s="9"/>
      <c r="E24" s="10"/>
      <c r="F24" s="10"/>
      <c r="G24" s="17"/>
    </row>
    <row r="25" customFormat="false" ht="15.75" hidden="false" customHeight="true" outlineLevel="0" collapsed="false">
      <c r="A25" s="13" t="n">
        <v>5</v>
      </c>
      <c r="B25" s="9"/>
      <c r="C25" s="9"/>
      <c r="D25" s="9"/>
      <c r="E25" s="10"/>
      <c r="F25" s="10"/>
      <c r="G25" s="17"/>
    </row>
    <row r="26" customFormat="false" ht="15.75" hidden="false" customHeight="true" outlineLevel="0" collapsed="false">
      <c r="A26" s="13" t="n">
        <v>6</v>
      </c>
      <c r="B26" s="9"/>
      <c r="C26" s="9"/>
      <c r="D26" s="9"/>
      <c r="E26" s="10"/>
      <c r="F26" s="10"/>
      <c r="G26" s="17"/>
    </row>
    <row r="27" customFormat="false" ht="15.75" hidden="false" customHeight="true" outlineLevel="0" collapsed="false">
      <c r="A27" s="13" t="n">
        <v>7</v>
      </c>
      <c r="B27" s="9"/>
      <c r="C27" s="9"/>
      <c r="D27" s="9"/>
      <c r="E27" s="10"/>
      <c r="F27" s="10"/>
      <c r="G27" s="17"/>
    </row>
    <row r="28" customFormat="false" ht="15.75" hidden="false" customHeight="true" outlineLevel="0" collapsed="false">
      <c r="A28" s="13" t="n">
        <v>8</v>
      </c>
      <c r="B28" s="9"/>
      <c r="C28" s="9"/>
      <c r="D28" s="9"/>
      <c r="E28" s="10"/>
      <c r="F28" s="10"/>
      <c r="G28" s="17"/>
    </row>
    <row r="29" customFormat="false" ht="15" hidden="false" customHeight="true" outlineLevel="0" collapsed="false">
      <c r="A29" s="18" t="s">
        <v>32</v>
      </c>
      <c r="B29" s="18"/>
      <c r="C29" s="18"/>
      <c r="D29" s="18"/>
      <c r="E29" s="19" t="n">
        <f aca="false">SUM(E21:E28)</f>
        <v>37500</v>
      </c>
      <c r="F29" s="19" t="n">
        <f aca="false">SUM(F21:F28)</f>
        <v>325000</v>
      </c>
      <c r="G29" s="20"/>
    </row>
    <row r="32" customFormat="false" ht="17.25" hidden="false" customHeight="true" outlineLevel="0" collapsed="false">
      <c r="A32" s="21" t="s">
        <v>44</v>
      </c>
      <c r="B32" s="21"/>
      <c r="C32" s="21"/>
      <c r="D32" s="21"/>
    </row>
    <row r="33" customFormat="false" ht="15" hidden="false" customHeight="true" outlineLevel="0" collapsed="false">
      <c r="A33" s="22" t="s">
        <v>45</v>
      </c>
      <c r="C33" s="23" t="n">
        <f aca="false">D5</f>
        <v>45750000</v>
      </c>
    </row>
    <row r="34" customFormat="false" ht="15" hidden="false" customHeight="true" outlineLevel="0" collapsed="false">
      <c r="A34" s="22" t="s">
        <v>46</v>
      </c>
      <c r="C34" s="23" t="n">
        <f aca="false">-E17</f>
        <v>-1500000</v>
      </c>
    </row>
    <row r="35" customFormat="false" ht="15" hidden="false" customHeight="true" outlineLevel="0" collapsed="false">
      <c r="A35" s="22" t="s">
        <v>47</v>
      </c>
      <c r="C35" s="23" t="n">
        <f aca="false">F17</f>
        <v>3200000</v>
      </c>
    </row>
    <row r="36" customFormat="false" ht="15" hidden="false" customHeight="true" outlineLevel="0" collapsed="false">
      <c r="A36" s="18" t="s">
        <v>48</v>
      </c>
      <c r="C36" s="24" t="n">
        <f aca="false">C34+C35</f>
        <v>1700000</v>
      </c>
    </row>
    <row r="38" customFormat="false" ht="15" hidden="false" customHeight="true" outlineLevel="0" collapsed="false">
      <c r="A38" s="22" t="s">
        <v>49</v>
      </c>
      <c r="C38" s="23" t="n">
        <f aca="false">C5</f>
        <v>45750000</v>
      </c>
    </row>
    <row r="39" customFormat="false" ht="15" hidden="false" customHeight="true" outlineLevel="0" collapsed="false">
      <c r="A39" s="22" t="s">
        <v>50</v>
      </c>
      <c r="C39" s="23" t="n">
        <f aca="false">F29</f>
        <v>325000</v>
      </c>
    </row>
    <row r="40" customFormat="false" ht="15" hidden="false" customHeight="true" outlineLevel="0" collapsed="false">
      <c r="A40" s="22" t="s">
        <v>51</v>
      </c>
      <c r="C40" s="23" t="n">
        <f aca="false">-E29</f>
        <v>-37500</v>
      </c>
    </row>
    <row r="41" customFormat="false" ht="15" hidden="false" customHeight="true" outlineLevel="0" collapsed="false">
      <c r="A41" s="18" t="s">
        <v>52</v>
      </c>
      <c r="C41" s="24" t="n">
        <f aca="false">C39+C40</f>
        <v>287500</v>
      </c>
    </row>
    <row r="43" customFormat="false" ht="15" hidden="false" customHeight="true" outlineLevel="0" collapsed="false">
      <c r="A43" s="25" t="s">
        <v>53</v>
      </c>
      <c r="C43" s="26" t="n">
        <f aca="false">C37-C42</f>
        <v>0</v>
      </c>
    </row>
  </sheetData>
  <mergeCells count="7">
    <mergeCell ref="A1:G1"/>
    <mergeCell ref="A4:B4"/>
    <mergeCell ref="A8:G8"/>
    <mergeCell ref="A17:D17"/>
    <mergeCell ref="A19:G19"/>
    <mergeCell ref="A29:D29"/>
    <mergeCell ref="A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2026-04-11T00:18:27Z</dcterms:created>
  <dc:creator>openpyxl</dc:creator>
  <dc:description/>
  <dc:language>en-US</dc:language>
  <cp:lastModifiedBy/>
  <dcterms:modified xsi:type="dcterms:W3CDTF">2026-04-11T07:47:34Z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