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R Bulana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KALKULATOR PPh 21 TER BULANAN (PMK 168-2023)</t>
        </is>
      </c>
    </row>
    <row r="3">
      <c r="A3" s="2" t="inlineStr">
        <is>
          <t>Nama</t>
        </is>
      </c>
      <c r="B3" s="2" t="inlineStr">
        <is>
          <t>Gaji Bruto</t>
        </is>
      </c>
      <c r="C3" s="2" t="inlineStr">
        <is>
          <t>Status PTKP</t>
        </is>
      </c>
      <c r="D3" s="2" t="inlineStr">
        <is>
          <t>TER%</t>
        </is>
      </c>
      <c r="E3" s="2" t="inlineStr">
        <is>
          <t>PPh 21</t>
        </is>
      </c>
      <c r="F3" s="2" t="inlineStr">
        <is>
          <t>Neto</t>
        </is>
      </c>
    </row>
    <row r="4">
      <c r="A4" t="inlineStr">
        <is>
          <t>Ahmad Rizki</t>
        </is>
      </c>
      <c r="B4" t="n">
        <v>8500000</v>
      </c>
      <c r="C4" t="inlineStr">
        <is>
          <t>K/1</t>
        </is>
      </c>
      <c r="D4">
        <f>IF(B4&lt;=6600000,0,IF(B4&lt;=6950000,0.0025,IF(B4&lt;=7400000,0.005,IF(B4&lt;=7950000,0.0075,IF(B4&lt;=8700000,0.01,IF(B4&lt;=10200000,0.0125,IF(B4&lt;=11500000,0.015,IF(B4&lt;=12750000,0.0175,IF(B4&lt;=14250000,0.02,IF(B4&lt;=15950000,0.0225,IF(B4&lt;=17950000,0.025,IF(B4&lt;=20450000,0.03,0.035)))))))))))))</f>
        <v/>
      </c>
      <c r="E4">
        <f>ROUND(B4*D4,0)</f>
        <v/>
      </c>
      <c r="F4">
        <f>B4-E4</f>
        <v/>
      </c>
    </row>
    <row r="5">
      <c r="A5" t="inlineStr">
        <is>
          <t>Siti Aminah</t>
        </is>
      </c>
      <c r="B5" t="n">
        <v>7500000</v>
      </c>
      <c r="C5" t="inlineStr">
        <is>
          <t>TK/0</t>
        </is>
      </c>
      <c r="D5">
        <f>IF(B5&lt;=6600000,0,IF(B5&lt;=6950000,0.0025,IF(B5&lt;=7400000,0.005,IF(B5&lt;=7950000,0.0075,IF(B5&lt;=8700000,0.01,IF(B5&lt;=10200000,0.0125,IF(B5&lt;=11500000,0.015,IF(B5&lt;=12750000,0.0175,IF(B5&lt;=14250000,0.02,IF(B5&lt;=15950000,0.0225,IF(B5&lt;=17950000,0.025,IF(B5&lt;=20450000,0.03,0.035)))))))))))))</f>
        <v/>
      </c>
      <c r="E5">
        <f>ROUND(B5*D5,0)</f>
        <v/>
      </c>
      <c r="F5">
        <f>B5-E5</f>
        <v/>
      </c>
    </row>
    <row r="6">
      <c r="A6" t="inlineStr">
        <is>
          <t>Budi Hartono</t>
        </is>
      </c>
      <c r="B6" t="n">
        <v>9200000</v>
      </c>
      <c r="C6" t="inlineStr">
        <is>
          <t>K/2</t>
        </is>
      </c>
      <c r="D6">
        <f>IF(B6&lt;=6600000,0,IF(B6&lt;=6950000,0.0025,IF(B6&lt;=7400000,0.005,IF(B6&lt;=7950000,0.0075,IF(B6&lt;=8700000,0.01,IF(B6&lt;=10200000,0.0125,IF(B6&lt;=11500000,0.015,IF(B6&lt;=12750000,0.0175,IF(B6&lt;=14250000,0.02,IF(B6&lt;=15950000,0.0225,IF(B6&lt;=17950000,0.025,IF(B6&lt;=20450000,0.03,0.035)))))))))))))</f>
        <v/>
      </c>
      <c r="E6">
        <f>ROUND(B6*D6,0)</f>
        <v/>
      </c>
      <c r="F6">
        <f>B6-E6</f>
        <v/>
      </c>
    </row>
    <row r="7">
      <c r="A7" t="inlineStr">
        <is>
          <t>Dewi Lestari</t>
        </is>
      </c>
      <c r="B7" t="n">
        <v>6800000</v>
      </c>
      <c r="C7" t="inlineStr">
        <is>
          <t>TK/0</t>
        </is>
      </c>
      <c r="D7">
        <f>IF(B7&lt;=6600000,0,IF(B7&lt;=6950000,0.0025,IF(B7&lt;=7400000,0.005,IF(B7&lt;=7950000,0.0075,IF(B7&lt;=8700000,0.01,IF(B7&lt;=10200000,0.0125,IF(B7&lt;=11500000,0.015,IF(B7&lt;=12750000,0.0175,IF(B7&lt;=14250000,0.02,IF(B7&lt;=15950000,0.0225,IF(B7&lt;=17950000,0.025,IF(B7&lt;=20450000,0.03,0.035)))))))))))))</f>
        <v/>
      </c>
      <c r="E7">
        <f>ROUND(B7*D7,0)</f>
        <v/>
      </c>
      <c r="F7">
        <f>B7-E7</f>
        <v/>
      </c>
    </row>
    <row r="8">
      <c r="A8" t="inlineStr">
        <is>
          <t>Eko Prasetyo</t>
        </is>
      </c>
      <c r="B8" t="n">
        <v>7800000</v>
      </c>
      <c r="C8" t="inlineStr">
        <is>
          <t>K/3</t>
        </is>
      </c>
      <c r="D8">
        <f>IF(B8&lt;=6600000,0,IF(B8&lt;=6950000,0.0025,IF(B8&lt;=7400000,0.005,IF(B8&lt;=7950000,0.0075,IF(B8&lt;=8700000,0.01,IF(B8&lt;=10200000,0.0125,IF(B8&lt;=11500000,0.015,IF(B8&lt;=12750000,0.0175,IF(B8&lt;=14250000,0.02,IF(B8&lt;=15950000,0.0225,IF(B8&lt;=17950000,0.025,IF(B8&lt;=20450000,0.03,0.035)))))))))))))</f>
        <v/>
      </c>
      <c r="E8">
        <f>ROUND(B8*D8,0)</f>
        <v/>
      </c>
      <c r="F8">
        <f>B8-E8</f>
        <v/>
      </c>
    </row>
    <row r="9">
      <c r="A9" t="inlineStr">
        <is>
          <t>Fitri Handayani</t>
        </is>
      </c>
      <c r="B9" t="n">
        <v>12000000</v>
      </c>
      <c r="C9" t="inlineStr">
        <is>
          <t>TK/1</t>
        </is>
      </c>
      <c r="D9">
        <f>IF(B9&lt;=6600000,0,IF(B9&lt;=6950000,0.0025,IF(B9&lt;=7400000,0.005,IF(B9&lt;=7950000,0.0075,IF(B9&lt;=8700000,0.01,IF(B9&lt;=10200000,0.0125,IF(B9&lt;=11500000,0.015,IF(B9&lt;=12750000,0.0175,IF(B9&lt;=14250000,0.02,IF(B9&lt;=15950000,0.0225,IF(B9&lt;=17950000,0.025,IF(B9&lt;=20450000,0.03,0.035)))))))))))))</f>
        <v/>
      </c>
      <c r="E9">
        <f>ROUND(B9*D9,0)</f>
        <v/>
      </c>
      <c r="F9">
        <f>B9-E9</f>
        <v/>
      </c>
    </row>
    <row r="10">
      <c r="A10" t="inlineStr">
        <is>
          <t>Gunawan Wijaya</t>
        </is>
      </c>
      <c r="B10" t="n">
        <v>15000000</v>
      </c>
      <c r="C10" t="inlineStr">
        <is>
          <t>K/0</t>
        </is>
      </c>
      <c r="D10">
        <f>IF(B10&lt;=6600000,0,IF(B10&lt;=6950000,0.0025,IF(B10&lt;=7400000,0.005,IF(B10&lt;=7950000,0.0075,IF(B10&lt;=8700000,0.01,IF(B10&lt;=10200000,0.0125,IF(B10&lt;=11500000,0.015,IF(B10&lt;=12750000,0.0175,IF(B10&lt;=14250000,0.02,IF(B10&lt;=15950000,0.0225,IF(B10&lt;=17950000,0.025,IF(B10&lt;=20450000,0.03,0.035)))))))))))))</f>
        <v/>
      </c>
      <c r="E10">
        <f>ROUND(B10*D10,0)</f>
        <v/>
      </c>
      <c r="F10">
        <f>B10-E10</f>
        <v/>
      </c>
    </row>
    <row r="11">
      <c r="A11" t="inlineStr">
        <is>
          <t>Hesti Kusuma</t>
        </is>
      </c>
      <c r="B11" t="n">
        <v>5000000</v>
      </c>
      <c r="C11" t="inlineStr">
        <is>
          <t>TK/0</t>
        </is>
      </c>
      <c r="D11">
        <f>IF(B11&lt;=6600000,0,IF(B11&lt;=6950000,0.0025,IF(B11&lt;=7400000,0.005,IF(B11&lt;=7950000,0.0075,IF(B11&lt;=8700000,0.01,IF(B11&lt;=10200000,0.0125,IF(B11&lt;=11500000,0.015,IF(B11&lt;=12750000,0.0175,IF(B11&lt;=14250000,0.02,IF(B11&lt;=15950000,0.0225,IF(B11&lt;=17950000,0.025,IF(B11&lt;=20450000,0.03,0.035)))))))))))))</f>
        <v/>
      </c>
      <c r="E11">
        <f>ROUND(B11*D11,0)</f>
        <v/>
      </c>
      <c r="F11">
        <f>B11-E11</f>
        <v/>
      </c>
    </row>
    <row r="12">
      <c r="A12" t="inlineStr">
        <is>
          <t>Irfan Maulana</t>
        </is>
      </c>
      <c r="B12" t="n">
        <v>30000000</v>
      </c>
      <c r="C12" t="inlineStr">
        <is>
          <t>K/1</t>
        </is>
      </c>
      <c r="D12">
        <f>IF(B12&lt;=6600000,0,IF(B12&lt;=6950000,0.0025,IF(B12&lt;=7400000,0.005,IF(B12&lt;=7950000,0.0075,IF(B12&lt;=8700000,0.01,IF(B12&lt;=10200000,0.0125,IF(B12&lt;=11500000,0.015,IF(B12&lt;=12750000,0.0175,IF(B12&lt;=14250000,0.02,IF(B12&lt;=15950000,0.0225,IF(B12&lt;=17950000,0.025,IF(B12&lt;=20450000,0.03,0.035)))))))))))))</f>
        <v/>
      </c>
      <c r="E12">
        <f>ROUND(B12*D12,0)</f>
        <v/>
      </c>
      <c r="F12">
        <f>B12-E12</f>
        <v/>
      </c>
    </row>
    <row r="13">
      <c r="A13" t="inlineStr">
        <is>
          <t>Juniarti Sari</t>
        </is>
      </c>
      <c r="B13" t="n">
        <v>4500000</v>
      </c>
      <c r="C13" t="inlineStr">
        <is>
          <t>TK/2</t>
        </is>
      </c>
      <c r="D13">
        <f>IF(B13&lt;=6600000,0,IF(B13&lt;=6950000,0.0025,IF(B13&lt;=7400000,0.005,IF(B13&lt;=7950000,0.0075,IF(B13&lt;=8700000,0.01,IF(B13&lt;=10200000,0.0125,IF(B13&lt;=11500000,0.015,IF(B13&lt;=12750000,0.0175,IF(B13&lt;=14250000,0.02,IF(B13&lt;=15950000,0.0225,IF(B13&lt;=17950000,0.025,IF(B13&lt;=20450000,0.03,0.035)))))))))))))</f>
        <v/>
      </c>
      <c r="E13">
        <f>ROUND(B13*D13,0)</f>
        <v/>
      </c>
      <c r="F13">
        <f>B13-E13</f>
        <v/>
      </c>
    </row>
    <row r="14">
      <c r="A14" t="inlineStr">
        <is>
          <t>TOTAL</t>
        </is>
      </c>
      <c r="B14">
        <f>SUM(B4:B13)</f>
        <v/>
      </c>
      <c r="E14">
        <f>SUM(E4:E13)</f>
        <v/>
      </c>
      <c r="F14">
        <f>SUM(F4:F13)</f>
        <v/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2026-06-08T13:28:59Z</dcterms:created>
  <dcterms:modified xmlns:dcterms="http://purl.org/dc/terms/" xmlns:xsi="http://www.w3.org/2001/XMLSchema-instance" xsi:type="dcterms:W3CDTF">2026-06-08T13:28:59Z</dcterms:modified>
</cp:coreProperties>
</file>