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TU dan PPh 2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DAFTAR PENGHASILAN TIDAK TERATUR DAN PERHITUNGAN PPh 21</t>
        </is>
      </c>
    </row>
    <row r="3">
      <c r="A3" s="2" t="inlineStr">
        <is>
          <t>No</t>
        </is>
      </c>
      <c r="B3" s="2" t="inlineStr">
        <is>
          <t>Jenis PTU</t>
        </is>
      </c>
      <c r="C3" s="2" t="inlineStr">
        <is>
          <t>Frekuensi per Tahun</t>
        </is>
      </c>
      <c r="D3" s="2" t="inlineStr">
        <is>
          <t>Bruto</t>
        </is>
      </c>
      <c r="E3" s="2" t="inlineStr">
        <is>
          <t>Metode</t>
        </is>
      </c>
      <c r="F3" s="2" t="inlineStr">
        <is>
          <t>PPh Terutang</t>
        </is>
      </c>
      <c r="G3" s="2" t="inlineStr">
        <is>
          <t>Neto</t>
        </is>
      </c>
    </row>
    <row r="4">
      <c r="A4" t="n">
        <v>1</v>
      </c>
      <c r="B4" t="inlineStr">
        <is>
          <t>THR / Bonus Tahunan</t>
        </is>
      </c>
      <c r="C4" t="n">
        <v>1</v>
      </c>
      <c r="D4" t="n">
        <v>10000000</v>
      </c>
      <c r="E4" t="inlineStr">
        <is>
          <t>TER</t>
        </is>
      </c>
      <c r="F4">
        <f>ROUND(D4*0.015,0)</f>
        <v/>
      </c>
      <c r="G4">
        <f>D4-F4</f>
        <v/>
      </c>
    </row>
    <row r="5">
      <c r="A5" t="n">
        <v>2</v>
      </c>
      <c r="B5" t="inlineStr">
        <is>
          <t>Bonus Kinerja</t>
        </is>
      </c>
      <c r="C5" t="n">
        <v>1</v>
      </c>
      <c r="D5" t="n">
        <v>5000000</v>
      </c>
      <c r="E5" t="inlineStr">
        <is>
          <t>TER</t>
        </is>
      </c>
      <c r="F5">
        <f>ROUND(D5*0.015,0)</f>
        <v/>
      </c>
      <c r="G5">
        <f>D5-F5</f>
        <v/>
      </c>
    </row>
    <row r="6">
      <c r="A6" t="n">
        <v>3</v>
      </c>
      <c r="B6" t="inlineStr">
        <is>
          <t>Lembur (bulanan)</t>
        </is>
      </c>
      <c r="C6" t="n">
        <v>12</v>
      </c>
      <c r="D6" t="n">
        <v>1500000</v>
      </c>
      <c r="E6" t="inlineStr">
        <is>
          <t>Kumulatif</t>
        </is>
      </c>
      <c r="F6">
        <f>ROUND(D6*0.015,0)</f>
        <v/>
      </c>
      <c r="G6">
        <f>D6-F6</f>
        <v/>
      </c>
    </row>
    <row r="7">
      <c r="A7" t="n">
        <v>4</v>
      </c>
      <c r="B7" t="inlineStr">
        <is>
          <t>Tantiem</t>
        </is>
      </c>
      <c r="C7" t="n">
        <v>1</v>
      </c>
      <c r="D7" t="n">
        <v>8000000</v>
      </c>
      <c r="E7" t="inlineStr">
        <is>
          <t>TER</t>
        </is>
      </c>
      <c r="F7">
        <f>ROUND(D7*0.015,0)</f>
        <v/>
      </c>
      <c r="G7">
        <f>D7-F7</f>
        <v/>
      </c>
    </row>
    <row r="8">
      <c r="A8" t="n">
        <v>5</v>
      </c>
      <c r="B8" t="inlineStr">
        <is>
          <t>Gratifikasi</t>
        </is>
      </c>
      <c r="C8" t="n">
        <v>1</v>
      </c>
      <c r="D8" t="n">
        <v>3000000</v>
      </c>
      <c r="E8" t="inlineStr">
        <is>
          <t>TER</t>
        </is>
      </c>
      <c r="F8">
        <f>ROUND(D8*0.015,0)</f>
        <v/>
      </c>
      <c r="G8">
        <f>D8-F8</f>
        <v/>
      </c>
    </row>
    <row r="9">
      <c r="A9" t="n">
        <v>6</v>
      </c>
      <c r="B9" t="inlineStr">
        <is>
          <t>Komisi Penjualan</t>
        </is>
      </c>
      <c r="C9" t="n">
        <v>12</v>
      </c>
      <c r="D9" t="n">
        <v>2000000</v>
      </c>
      <c r="E9" t="inlineStr">
        <is>
          <t>Kumulatif</t>
        </is>
      </c>
      <c r="F9">
        <f>ROUND(D9*0.015,0)</f>
        <v/>
      </c>
      <c r="G9">
        <f>D9-F9</f>
        <v/>
      </c>
    </row>
    <row r="10">
      <c r="A10" t="n">
        <v>7</v>
      </c>
      <c r="B10" t="inlineStr">
        <is>
          <t>Honorarium</t>
        </is>
      </c>
      <c r="C10" t="n">
        <v>4</v>
      </c>
      <c r="D10" t="n">
        <v>5000000</v>
      </c>
      <c r="E10" t="inlineStr">
        <is>
          <t>TER</t>
        </is>
      </c>
      <c r="F10">
        <f>ROUND(D10*0.015,0)</f>
        <v/>
      </c>
      <c r="G10">
        <f>D10-F10</f>
        <v/>
      </c>
    </row>
    <row r="11">
      <c r="A11" t="n">
        <v>8</v>
      </c>
      <c r="B11" t="inlineStr">
        <is>
          <t>Premi Asuransi oleh PT</t>
        </is>
      </c>
      <c r="C11" t="n">
        <v>12</v>
      </c>
      <c r="D11" t="n">
        <v>1000000</v>
      </c>
      <c r="E11" t="inlineStr">
        <is>
          <t>Kumulatif</t>
        </is>
      </c>
      <c r="F11">
        <f>ROUND(D11*0.015,0)</f>
        <v/>
      </c>
      <c r="G11">
        <f>D11-F11</f>
        <v/>
      </c>
    </row>
    <row r="12">
      <c r="A12" t="n">
        <v>9</v>
      </c>
      <c r="B12" t="inlineStr">
        <is>
          <t>Penggantian Biaya</t>
        </is>
      </c>
      <c r="C12" t="n">
        <v>6</v>
      </c>
      <c r="D12" t="n">
        <v>2500000</v>
      </c>
      <c r="E12" t="inlineStr">
        <is>
          <t>Kumulatif</t>
        </is>
      </c>
      <c r="F12">
        <f>ROUND(D12*0.015,0)</f>
        <v/>
      </c>
      <c r="G12">
        <f>D12-F12</f>
        <v/>
      </c>
    </row>
    <row r="13">
      <c r="A13" t="n">
        <v>10</v>
      </c>
      <c r="B13" t="inlineStr">
        <is>
          <t>Pesangon PHK</t>
        </is>
      </c>
      <c r="C13" t="n">
        <v>1</v>
      </c>
      <c r="D13" t="n">
        <v>200000000</v>
      </c>
      <c r="E13" t="inlineStr">
        <is>
          <t>Progresif Pesangon</t>
        </is>
      </c>
      <c r="F13">
        <f>ROUND(IF(D13&lt;=50000000,0,IF(D13&lt;=100000000,(D13-50000000)*5%,IF(D13&lt;=500000000,(D13-100000000)*15%+2****00,(D13-500000000)*25%+625****0000))),0)</f>
        <v/>
      </c>
      <c r="G13">
        <f>D13-F13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