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Ph 21 Pensiu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>
      <c r="A1" s="1" t="inlineStr">
        <is>
          <t>KALKULATOR PPh 21 - PESANGON DAN PENSIUN (PP 68-2009)</t>
        </is>
      </c>
    </row>
    <row r="3">
      <c r="A3" s="2" t="inlineStr">
        <is>
          <t>No</t>
        </is>
      </c>
      <c r="B3" s="2" t="inlineStr">
        <is>
          <t>Jenis Pesangon</t>
        </is>
      </c>
      <c r="C3" s="2" t="inlineStr">
        <is>
          <t>Bruto</t>
        </is>
      </c>
      <c r="D3" s="2" t="inlineStr">
        <is>
          <t>PPh Terutang</t>
        </is>
      </c>
      <c r="E3" s="2" t="inlineStr">
        <is>
          <t>Neto</t>
        </is>
      </c>
      <c r="F3" s="2" t="inlineStr">
        <is>
          <t>Keterangan</t>
        </is>
      </c>
    </row>
    <row r="4">
      <c r="A4" t="n">
        <v>1</v>
      </c>
      <c r="B4" t="inlineStr">
        <is>
          <t>Pesangon PHK</t>
        </is>
      </c>
      <c r="C4" t="n">
        <v>200000000</v>
      </c>
      <c r="D4">
        <f>ROUND(IF(C4&lt;=50000000,0,IF(C4&lt;=100000000,(C4-50000000)*5%,IF(C4&lt;=500000000,(C4-100000000)*15%+2****00,(C4-500000000)*25%+625****0000))),0)</f>
        <v/>
      </c>
      <c r="E4">
        <f>C4-D4</f>
        <v/>
      </c>
    </row>
    <row r="5">
      <c r="A5" t="n">
        <v>2</v>
      </c>
      <c r="B5" t="inlineStr">
        <is>
          <t>Pesangon Pensiun</t>
        </is>
      </c>
      <c r="C5" t="n">
        <v>350000000</v>
      </c>
      <c r="D5">
        <f>ROUND(IF(C5&lt;=50000000,0,IF(C5&lt;=100000000,(C5-50000000)*5%,IF(C5&lt;=500000000,(C5-100000000)*15%+2****00,(C5-500000000)*25%+625****0000))),0)</f>
        <v/>
      </c>
      <c r="E5">
        <f>C5-D5</f>
        <v/>
      </c>
    </row>
    <row r="6">
      <c r="A6" t="n">
        <v>3</v>
      </c>
      <c r="B6" t="inlineStr">
        <is>
          <t>Tantiem Pensiun</t>
        </is>
      </c>
      <c r="C6" t="n">
        <v>50000000</v>
      </c>
      <c r="D6">
        <f>ROUND(IF(C6&lt;=50000000,0,IF(C6&lt;=100000000,(C6-50000000)*5%,IF(C6&lt;=500000000,(C6-100000000)*15%+2****00,(C6-500000000)*25%+625****0000))),0)</f>
        <v/>
      </c>
      <c r="E6">
        <f>C6-D6</f>
        <v/>
      </c>
    </row>
    <row r="7">
      <c r="A7" t="n">
        <v>4</v>
      </c>
      <c r="B7" t="inlineStr">
        <is>
          <t>Manfaat Pensiun Bulanan</t>
        </is>
      </c>
      <c r="C7" t="n">
        <v>10000000</v>
      </c>
      <c r="D7">
        <f>ROUND(IF(C7&lt;=50000000,0,IF(C7&lt;=100000000,(C7-50000000)*5%,IF(C7&lt;=500000000,(C7-100000000)*15%+2****00,(C7-500000000)*25%+625****0000))),0)</f>
        <v/>
      </c>
      <c r="E7">
        <f>C7-D7</f>
        <v/>
      </c>
    </row>
    <row r="8">
      <c r="A8" t="n">
        <v>5</v>
      </c>
      <c r="B8" t="inlineStr">
        <is>
          <t>Pesangon PHK Massal</t>
        </is>
      </c>
      <c r="C8" t="n">
        <v>500000000</v>
      </c>
      <c r="D8">
        <f>ROUND(IF(C8&lt;=50000000,0,IF(C8&lt;=100000000,(C8-50000000)*5%,IF(C8&lt;=500000000,(C8-100000000)*15%+2****00,(C8-500000000)*25%+625****0000))),0)</f>
        <v/>
      </c>
      <c r="E8">
        <f>C8-D8</f>
        <v/>
      </c>
    </row>
    <row r="9">
      <c r="B9" t="inlineStr">
        <is>
          <t>TOTAL</t>
        </is>
      </c>
      <c r="C9">
        <f>SUM(C4:C8)</f>
        <v/>
      </c>
      <c r="D9">
        <f>SUM(D4:D8)</f>
        <v/>
      </c>
      <c r="E9">
        <f>SUM(E4:E8)</f>
        <v/>
      </c>
    </row>
    <row r="11">
      <c r="A11" t="inlineStr">
        <is>
          <t>TARIF PROGRESIF PESANGON (PP 68/2009):</t>
        </is>
      </c>
    </row>
    <row r="12">
      <c r="A12" t="inlineStr">
        <is>
          <t>0 - 50.000.000</t>
        </is>
      </c>
      <c r="B12" t="inlineStr">
        <is>
          <t>0%</t>
        </is>
      </c>
    </row>
    <row r="13">
      <c r="A13" t="inlineStr">
        <is>
          <t>50.000.001 - 100.000.000</t>
        </is>
      </c>
      <c r="B13" t="inlineStr">
        <is>
          <t>5%</t>
        </is>
      </c>
    </row>
    <row r="14">
      <c r="A14" t="inlineStr">
        <is>
          <t>100.000.001 - 500.000.000</t>
        </is>
      </c>
      <c r="B14" t="inlineStr">
        <is>
          <t>15%</t>
        </is>
      </c>
    </row>
    <row r="15">
      <c r="A15" t="inlineStr">
        <is>
          <t>Lebih dari 500.000.000</t>
        </is>
      </c>
      <c r="B15" t="inlineStr">
        <is>
          <t>25%</t>
        </is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2026-06-08T13:28:59Z</dcterms:created>
  <dcterms:modified xmlns:dcterms="http://purl.org/dc/terms/" xmlns:xsi="http://www.w3.org/2001/XMLSchema-instance" xsi:type="dcterms:W3CDTF">2026-06-08T13:28:59Z</dcterms:modified>
</cp:coreProperties>
</file>