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PPh Final dan PPh 42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6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b val="1"/>
      <sz val="11"/>
    </font>
  </fonts>
  <fills count="5">
    <fill>
      <patternFill/>
    </fill>
    <fill>
      <patternFill patternType="gray125"/>
    </fill>
    <fill>
      <patternFill patternType="solid">
        <fgColor rgb="FF2E5090"/>
        <bgColor rgb="FF666699"/>
      </patternFill>
    </fill>
    <fill>
      <patternFill patternType="solid">
        <fgColor rgb="FFD6EAF8"/>
        <bgColor rgb="FFCCFFFF"/>
      </patternFill>
    </fill>
    <fill>
      <patternFill patternType="solid">
        <fgColor rgb="FFBDD7EE"/>
        <bgColor rgb="FFD6EAF8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6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3" fontId="0" fillId="0" borderId="1" applyAlignment="1" pivotButton="0" quotePrefix="0" xfId="0">
      <alignment horizontal="general" vertical="bottom"/>
    </xf>
    <xf numFmtId="0" fontId="5" fillId="4" borderId="1" applyAlignment="1" pivotButton="0" quotePrefix="0" xfId="0">
      <alignment horizontal="general" vertical="bottom"/>
    </xf>
    <xf numFmtId="3" fontId="5" fillId="4" borderId="1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3" fontId="0" fillId="0" borderId="1" applyAlignment="1" pivotButton="0" quotePrefix="0" xfId="0">
      <alignment horizontal="general" vertical="bottom"/>
    </xf>
    <xf numFmtId="0" fontId="5" fillId="4" borderId="1" applyAlignment="1" pivotButton="0" quotePrefix="0" xfId="0">
      <alignment horizontal="general" vertical="bottom"/>
    </xf>
    <xf numFmtId="3" fontId="5" fillId="4" borderId="1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6EAF8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E5090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C28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59765625" defaultRowHeight="15" zeroHeight="0" outlineLevelRow="0"/>
  <cols>
    <col width="30" customWidth="1" style="8" min="1" max="1"/>
    <col width="18" customWidth="1" style="8" min="2" max="3"/>
  </cols>
  <sheetData>
    <row r="1" ht="15" customHeight="1" s="9">
      <c r="A1" s="10" t="n"/>
      <c r="B1" s="10" t="n"/>
      <c r="C1" s="10" t="n"/>
    </row>
    <row r="2" ht="15" customHeight="1" s="9">
      <c r="A2" s="11" t="inlineStr">
        <is>
          <t>PERHITUNGAN PPh FINAL / PASAL 4 AYAT (2)</t>
        </is>
      </c>
    </row>
    <row r="3" ht="15" customHeight="1" s="9">
      <c r="A3" s="12" t="inlineStr">
        <is>
          <t>A. PENGHASILAN YANG Dikenakan PPh FINAL:</t>
        </is>
      </c>
    </row>
    <row r="4" ht="15" customHeight="1" s="9">
      <c r="A4" s="12" t="inlineStr">
        <is>
          <t xml:space="preserve">   1. Bunga Deposito / Tabungan</t>
        </is>
      </c>
      <c r="B4" s="13" t="n">
        <v>5000000</v>
      </c>
      <c r="C4" s="13">
        <f>ROUND(B4*0.20,0)</f>
        <v/>
      </c>
    </row>
    <row r="5" ht="15" customHeight="1" s="9">
      <c r="A5" s="12" t="inlineStr">
        <is>
          <t xml:space="preserve">   2. Bunga Obligasi</t>
        </is>
      </c>
      <c r="B5" s="13" t="n">
        <v>8000000</v>
      </c>
      <c r="C5" s="13">
        <f>ROUND(B5*0.15,0)</f>
        <v/>
      </c>
    </row>
    <row r="6" ht="15" customHeight="1" s="9">
      <c r="A6" s="12" t="inlineStr">
        <is>
          <t xml:space="preserve">   3. Hadiah Undian</t>
        </is>
      </c>
      <c r="B6" s="13" t="n">
        <v>3000000</v>
      </c>
      <c r="C6" s="13">
        <f>ROUND(B6*0.25,0)</f>
        <v/>
      </c>
    </row>
    <row r="7" ht="15" customHeight="1" s="9">
      <c r="A7" s="12" t="inlineStr">
        <is>
          <t xml:space="preserve">   4. Sewa dari PPZB selain Tanah/Bangunan</t>
        </is>
      </c>
      <c r="B7" s="13" t="n">
        <v>12000000</v>
      </c>
      <c r="C7" s="13">
        <f>ROUND(B7*0.10,0)</f>
        <v/>
      </c>
    </row>
    <row r="8" ht="15" customHeight="1" s="9">
      <c r="A8" s="12" t="inlineStr">
        <is>
          <t xml:space="preserve">   5. Pengalihan Hak atas Tanah/Bangunan</t>
        </is>
      </c>
      <c r="B8" s="13" t="n">
        <v>250000000</v>
      </c>
      <c r="C8" s="13">
        <f>ROUND(B8*0.025,0)</f>
        <v/>
      </c>
    </row>
    <row r="9" ht="15" customHeight="1" s="9">
      <c r="A9" s="12" t="inlineStr">
        <is>
          <t xml:space="preserve">   6. Jasa Konstruksi — Perencanaan/Pengawasan</t>
        </is>
      </c>
      <c r="B9" s="13" t="n">
        <v>45000000</v>
      </c>
      <c r="C9" s="13">
        <f>ROUND(B9*0.04,0)</f>
        <v/>
      </c>
    </row>
    <row r="10" ht="15" customHeight="1" s="9">
      <c r="A10" s="12" t="inlineStr">
        <is>
          <t xml:space="preserve">   7. Sewa Tanah dan/atau Bangunan</t>
        </is>
      </c>
      <c r="B10" s="13" t="n">
        <v>60000000</v>
      </c>
      <c r="C10" s="13">
        <f>ROUND(B10*0.10,0)</f>
        <v/>
      </c>
    </row>
    <row r="11" ht="15" customHeight="1" s="9">
      <c r="A11" s="12" t="inlineStr">
        <is>
          <t xml:space="preserve">   8. Pengalihan Saham di BEI</t>
        </is>
      </c>
      <c r="B11" s="13" t="n">
        <v>15000000</v>
      </c>
      <c r="C11" s="13">
        <f>ROUND(B11*0.001,0)</f>
        <v/>
      </c>
    </row>
    <row r="12" ht="15" customHeight="1" s="9">
      <c r="A12" s="12" t="inlineStr">
        <is>
          <t xml:space="preserve">   9. Pengalihan Saham Non-BEI (pendiri)</t>
        </is>
      </c>
      <c r="B12" s="13" t="n">
        <v>8000000</v>
      </c>
      <c r="C12" s="13">
        <f>ROUND(B12*0.05,0)</f>
        <v/>
      </c>
    </row>
    <row r="13" ht="15" customHeight="1" s="9">
      <c r="A13" s="12" t="inlineStr">
        <is>
          <t xml:space="preserve">   10. Penghasilan Lain Final (sesuai tarif berlaku)</t>
        </is>
      </c>
      <c r="B13" s="13" t="n">
        <v>2000000</v>
      </c>
      <c r="C13" s="13">
        <f>ROUND(B13*0.05,0)</f>
        <v/>
      </c>
    </row>
    <row r="14" ht="15" customHeight="1" s="9">
      <c r="A14" s="14" t="inlineStr">
        <is>
          <t>Total Penghasilan Bruto Final</t>
        </is>
      </c>
      <c r="B14" s="13">
        <f>SUM(B4:B13)</f>
        <v/>
      </c>
      <c r="C14" s="15">
        <f>SUM(C4:C13)</f>
        <v/>
      </c>
    </row>
    <row r="15" ht="15" customHeight="1" s="9">
      <c r="A15" s="12" t="n"/>
    </row>
    <row r="16" ht="15" customHeight="1" s="9">
      <c r="A16" s="12" t="inlineStr">
        <is>
          <t>B. PPh PASAL 4 AYAT (2) — DIPOTONG PIHAK KETIGA:</t>
        </is>
      </c>
    </row>
    <row r="17" ht="15" customHeight="1" s="9">
      <c r="A17" s="12" t="inlineStr">
        <is>
          <t xml:space="preserve">   1. PPh 4(2) — Bunga Deposito (dipotong bank)</t>
        </is>
      </c>
      <c r="B17" s="13" t="n">
        <v>1000000</v>
      </c>
    </row>
    <row r="18" ht="15" customHeight="1" s="9">
      <c r="A18" s="12" t="inlineStr">
        <is>
          <t xml:space="preserve">   2. PPh 23 — Dividen (dipotong perusahaan)</t>
        </is>
      </c>
      <c r="B18" s="13" t="n">
        <v>8500000</v>
      </c>
    </row>
    <row r="19" ht="15" customHeight="1" s="9">
      <c r="A19" s="12" t="inlineStr">
        <is>
          <t xml:space="preserve">   3. PPh 4(2) — Sewa Tanah/Bgn dari WP Badan (10%)</t>
        </is>
      </c>
      <c r="B19" s="13" t="n">
        <v>2400000</v>
      </c>
    </row>
    <row r="20" ht="15" customHeight="1" s="9">
      <c r="A20" s="12" t="inlineStr">
        <is>
          <t xml:space="preserve">   4. PPh 4(2) — Bunga/Sewa dari PPZB (10%)</t>
        </is>
      </c>
      <c r="B20" s="13" t="n">
        <v>1200000</v>
      </c>
    </row>
    <row r="21" ht="15" customHeight="1" s="9">
      <c r="A21" s="12" t="inlineStr">
        <is>
          <t xml:space="preserve">   5. PPh 23 — Royalti / Jasa Teknik</t>
        </is>
      </c>
      <c r="B21" s="13" t="n">
        <v>1800000</v>
      </c>
    </row>
    <row r="22" ht="15" customHeight="1" s="9">
      <c r="A22" s="12" t="inlineStr">
        <is>
          <t xml:space="preserve">   6. PPh Final/23 — Hadiah/Penghargaan</t>
        </is>
      </c>
      <c r="B22" s="13" t="n">
        <v>3500000</v>
      </c>
    </row>
    <row r="23" ht="15" customHeight="1" s="9">
      <c r="A23" s="12" t="inlineStr">
        <is>
          <t>Total PPh 4(2) Dipotong Pihak Ketiga</t>
        </is>
      </c>
      <c r="B23" s="13">
        <f>SUM(B17:B22)</f>
        <v/>
      </c>
    </row>
    <row r="24" ht="15" customHeight="1" s="9">
      <c r="A24" s="12" t="n"/>
    </row>
    <row r="25" ht="15" customHeight="1" s="9">
      <c r="A25" s="11" t="inlineStr">
        <is>
          <t>REKAPITULASI:</t>
        </is>
      </c>
    </row>
    <row r="26" ht="15" customHeight="1" s="9">
      <c r="A26" s="14" t="inlineStr">
        <is>
          <t>Total PPh Final Terutang (A)</t>
        </is>
      </c>
      <c r="B26" s="13">
        <f>C14</f>
        <v/>
      </c>
    </row>
    <row r="27" ht="15" customHeight="1" s="9">
      <c r="A27" s="12" t="inlineStr">
        <is>
          <t>Total PPh 4(2) Sudah Dipotong (B)</t>
        </is>
      </c>
      <c r="B27" s="13">
        <f>B23</f>
        <v/>
      </c>
    </row>
    <row r="28" ht="15" customHeight="1" s="9">
      <c r="A28" s="14" t="inlineStr">
        <is>
          <t>Selisih (A - B)</t>
        </is>
      </c>
      <c r="B28" s="13">
        <f>B26-B27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2026-04-11T06:11:51Z</dcterms:created>
  <dcterms:modified xmlns:dcterms="http://purl.org/dc/terms/" xmlns:xsi="http://www.w3.org/2001/XMLSchema-instance" xsi:type="dcterms:W3CDTF">2026-06-07T16:14:51Z</dcterms:modified>
  <cp:revision>0</cp:revision>
</cp:coreProperties>
</file>