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enyusutan Fiskal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<sst xmlns="http://schemas.openxmlformats.org/spreadsheetml/2006/main" count="32" uniqueCount="24">
  <si>
    <t xml:space="preserve">No</t>
  </si>
  <si>
    <t xml:space="preserve">Aset/Golongan</t>
  </si>
  <si>
    <t xml:space="preserve">Perolehan</t>
  </si>
  <si>
    <t xml:space="preserve">Residu</t>
  </si>
  <si>
    <t xml:space="preserve">Umur(thn)</t>
  </si>
  <si>
    <t xml:space="preserve">Metode</t>
  </si>
  <si>
    <t xml:space="preserve">Dep/Tahun</t>
  </si>
  <si>
    <t xml:space="preserve">Akum Dep</t>
  </si>
  <si>
    <t xml:space="preserve">Gedung — Gol 3 (20 thn)</t>
  </si>
  <si>
    <t xml:space="preserve">Garis Lurus</t>
  </si>
  <si>
    <t xml:space="preserve">Kendaraan Sedan — Gol 4 (5 thn)</t>
  </si>
  <si>
    <t xml:space="preserve">Kendaraan Pick Up — Gol 4 (5 thn)</t>
  </si>
  <si>
    <t xml:space="preserve">Komputer — Gol 5 (4 thn)</t>
  </si>
  <si>
    <t xml:space="preserve">Mesin Produksi — Gol 3 (10 thn)</t>
  </si>
  <si>
    <t xml:space="preserve">Furniture — Gol 4 (5 thn)</t>
  </si>
  <si>
    <t xml:space="preserve">Software Akuntansi — 4 thn</t>
  </si>
  <si>
    <t xml:space="preserve">Website &amp; Domain — 3 thn</t>
  </si>
  <si>
    <t xml:space="preserve">Amortisasi</t>
  </si>
  <si>
    <t xml:space="preserve">Paten — 5 thn</t>
  </si>
  <si>
    <t xml:space="preserve">Lisensi Software — 3 thn</t>
  </si>
  <si>
    <t xml:space="preserve">TOTAL</t>
  </si>
  <si>
    <t xml:space="preserve">PERBANDINGAN FISKAL vs KOMERSIAL</t>
  </si>
  <si>
    <t xml:space="preserve">Total Penyusutan Fiskal</t>
  </si>
  <si>
    <t xml:space="preserve">Selisih Lebih (Koreksi Positif)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</si>
</sst>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"/>
  </numFmts>
  <fonts count="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FFFFFF"/>
      <name val="Cambria"/>
      <family val="0"/>
      <charset val="1"/>
    </font>
    <font>
      <b val="true"/>
      <sz val="11"/>
      <name val="Cambria"/>
      <family val="0"/>
      <charset val="1"/>
    </font>
    <font>
      <sz val="11"/>
      <color rgb="FFCC0000"/>
      <name val="Cambria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2E5090"/>
        <bgColor rgb="FF666699"/>
      </patternFill>
    </fill>
    <fill>
      <patternFill patternType="solid">
        <fgColor rgb="FFBDD7EE"/>
        <bgColor rgb="FFD6EAF8"/>
      </patternFill>
    </fill>
    <fill>
      <patternFill patternType="solid">
        <fgColor rgb="FFD6EAF8"/>
        <bgColor rgb="FFCC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6EAF8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2E5090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9765625" defaultRowHeight="15" zeroHeight="false" outlineLevelRow="0" outlineLevelCol="0"/>
  <cols>
    <col collapsed="false" customWidth="true" hidden="false" outlineLevel="0" max="1" min="1" style="0" width="5"/>
    <col collapsed="false" customWidth="true" hidden="false" outlineLevel="0" max="2" min="2" style="0" width="24"/>
    <col collapsed="false" customWidth="true" hidden="false" outlineLevel="0" max="3" min="3" style="0" width="15"/>
    <col collapsed="false" customWidth="true" hidden="false" outlineLevel="0" max="4" min="4" style="0" width="14"/>
    <col collapsed="false" customWidth="true" hidden="false" outlineLevel="0" max="5" min="5" style="0" width="12"/>
    <col collapsed="false" customWidth="true" hidden="false" outlineLevel="0" max="8" min="6" style="0" width="14"/>
  </cols>
  <sheetData>
    <row r="1" customFormat="false" ht="16.4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customFormat="false" ht="16.4" hidden="false" customHeight="false" outlineLevel="0" collapsed="false">
      <c r="A2" s="2" t="n">
        <v>1</v>
      </c>
      <c r="B2" s="2" t="s">
        <v>8</v>
      </c>
      <c r="C2" s="3" t="n">
        <v>1500000000</v>
      </c>
      <c r="D2" s="3" t="n">
        <v>200000000</v>
      </c>
      <c r="E2" s="4" t="n">
        <v>20</v>
      </c>
      <c r="F2" s="2" t="s">
        <v>9</v>
      </c>
      <c r="G2" s="3" t="n">
        <f aca="false">ROUND((C2-D2)/E2,0)</f>
        <v>65000000</v>
      </c>
      <c r="H2" s="3" t="n">
        <f aca="false">G2*E2</f>
        <v>1300000000</v>
      </c>
    </row>
    <row r="3" customFormat="false" ht="16.4" hidden="false" customHeight="false" outlineLevel="0" collapsed="false">
      <c r="A3" s="2" t="n">
        <v>2</v>
      </c>
      <c r="B3" s="2" t="s">
        <v>10</v>
      </c>
      <c r="C3" s="3" t="n">
        <v>450000000</v>
      </c>
      <c r="D3" s="3" t="n">
        <v>50000000</v>
      </c>
      <c r="E3" s="4" t="n">
        <v>5</v>
      </c>
      <c r="F3" s="2" t="s">
        <v>9</v>
      </c>
      <c r="G3" s="3" t="n">
        <f aca="false">ROUND((C3-D3)/E3,0)</f>
        <v>80000000</v>
      </c>
      <c r="H3" s="3" t="n">
        <f aca="false">G3*E3</f>
        <v>400000000</v>
      </c>
    </row>
    <row r="4" customFormat="false" ht="16.4" hidden="false" customHeight="false" outlineLevel="0" collapsed="false">
      <c r="A4" s="2" t="n">
        <v>3</v>
      </c>
      <c r="B4" s="2" t="s">
        <v>11</v>
      </c>
      <c r="C4" s="3" t="n">
        <v>280000000</v>
      </c>
      <c r="D4" s="3" t="n">
        <v>40000000</v>
      </c>
      <c r="E4" s="4" t="n">
        <v>5</v>
      </c>
      <c r="F4" s="2" t="s">
        <v>9</v>
      </c>
      <c r="G4" s="3" t="n">
        <f aca="false">ROUND((C4-D4)/E4,0)</f>
        <v>48000000</v>
      </c>
      <c r="H4" s="3" t="n">
        <f aca="false">G4*E4</f>
        <v>240000000</v>
      </c>
    </row>
    <row r="5" customFormat="false" ht="16.4" hidden="false" customHeight="false" outlineLevel="0" collapsed="false">
      <c r="A5" s="2" t="n">
        <v>4</v>
      </c>
      <c r="B5" s="2" t="s">
        <v>12</v>
      </c>
      <c r="C5" s="3" t="n">
        <v>75000000</v>
      </c>
      <c r="D5" s="3" t="n">
        <v>10000000</v>
      </c>
      <c r="E5" s="4" t="n">
        <v>4</v>
      </c>
      <c r="F5" s="2" t="s">
        <v>9</v>
      </c>
      <c r="G5" s="3" t="n">
        <f aca="false">ROUND((C5-D5)/E5,0)</f>
        <v>16250000</v>
      </c>
      <c r="H5" s="3" t="n">
        <f aca="false">G5*E5</f>
        <v>65000000</v>
      </c>
    </row>
    <row r="6" customFormat="false" ht="16.4" hidden="false" customHeight="false" outlineLevel="0" collapsed="false">
      <c r="A6" s="2" t="n">
        <v>5</v>
      </c>
      <c r="B6" s="2" t="s">
        <v>13</v>
      </c>
      <c r="C6" s="3" t="n">
        <v>650000000</v>
      </c>
      <c r="D6" s="3" t="n">
        <v>50000000</v>
      </c>
      <c r="E6" s="4" t="n">
        <v>10</v>
      </c>
      <c r="F6" s="2" t="s">
        <v>9</v>
      </c>
      <c r="G6" s="3" t="n">
        <f aca="false">ROUND((C6-D6)/E6,0)</f>
        <v>60000000</v>
      </c>
      <c r="H6" s="3" t="n">
        <f aca="false">G6*E6</f>
        <v>600000000</v>
      </c>
    </row>
    <row r="7" customFormat="false" ht="16.4" hidden="false" customHeight="false" outlineLevel="0" collapsed="false">
      <c r="A7" s="2" t="n">
        <v>6</v>
      </c>
      <c r="B7" s="2" t="s">
        <v>14</v>
      </c>
      <c r="C7" s="3" t="n">
        <v>55000000</v>
      </c>
      <c r="D7" s="3" t="n">
        <v>5000000</v>
      </c>
      <c r="E7" s="4" t="n">
        <v>5</v>
      </c>
      <c r="F7" s="2" t="s">
        <v>9</v>
      </c>
      <c r="G7" s="3" t="n">
        <f aca="false">ROUND((C7-D7)/E7,0)</f>
        <v>10000000</v>
      </c>
      <c r="H7" s="3" t="n">
        <f aca="false">G7*E7</f>
        <v>50000000</v>
      </c>
    </row>
    <row r="8" customFormat="false" ht="16.4" hidden="false" customHeight="false" outlineLevel="0" collapsed="false">
      <c r="A8" s="2" t="n">
        <v>7</v>
      </c>
      <c r="B8" s="2" t="s">
        <v>15</v>
      </c>
      <c r="C8" s="3" t="n">
        <v>35000000</v>
      </c>
      <c r="D8" s="3" t="n">
        <v>0</v>
      </c>
      <c r="E8" s="4" t="n">
        <v>4</v>
      </c>
      <c r="F8" s="2" t="s">
        <v>9</v>
      </c>
      <c r="G8" s="3" t="n">
        <f aca="false">ROUND((C8-D8)/E8,0)</f>
        <v>8750000</v>
      </c>
      <c r="H8" s="3" t="n">
        <f aca="false">G8*E8</f>
        <v>35000000</v>
      </c>
    </row>
    <row r="9" customFormat="false" ht="16.4" hidden="false" customHeight="false" outlineLevel="0" collapsed="false">
      <c r="A9" s="2" t="n">
        <v>8</v>
      </c>
      <c r="B9" s="2" t="s">
        <v>16</v>
      </c>
      <c r="C9" s="3" t="n">
        <v>12000000</v>
      </c>
      <c r="D9" s="3" t="n">
        <v>0</v>
      </c>
      <c r="E9" s="4" t="n">
        <v>3</v>
      </c>
      <c r="F9" s="2" t="s">
        <v>17</v>
      </c>
      <c r="G9" s="3" t="n">
        <f aca="false">ROUND((C9-D9)/E9,0)</f>
        <v>4000000</v>
      </c>
      <c r="H9" s="3" t="n">
        <f aca="false">G9*E9</f>
        <v>12000000</v>
      </c>
    </row>
    <row r="10" customFormat="false" ht="16.4" hidden="false" customHeight="false" outlineLevel="0" collapsed="false">
      <c r="A10" s="2" t="n">
        <v>9</v>
      </c>
      <c r="B10" s="2" t="s">
        <v>18</v>
      </c>
      <c r="C10" s="3" t="n">
        <v>25000000</v>
      </c>
      <c r="D10" s="3" t="n">
        <v>0</v>
      </c>
      <c r="E10" s="4" t="n">
        <v>5</v>
      </c>
      <c r="F10" s="2" t="s">
        <v>17</v>
      </c>
      <c r="G10" s="3" t="n">
        <f aca="false">ROUND((C10-D10)/E10,0)</f>
        <v>5000000</v>
      </c>
      <c r="H10" s="3" t="n">
        <f aca="false">G10*E10</f>
        <v>25000000</v>
      </c>
    </row>
    <row r="11" customFormat="false" ht="16.4" hidden="false" customHeight="false" outlineLevel="0" collapsed="false">
      <c r="A11" s="2" t="n">
        <v>10</v>
      </c>
      <c r="B11" s="2" t="s">
        <v>19</v>
      </c>
      <c r="C11" s="3" t="n">
        <v>18000000</v>
      </c>
      <c r="D11" s="3" t="n">
        <v>0</v>
      </c>
      <c r="E11" s="4" t="n">
        <v>3</v>
      </c>
      <c r="F11" s="2" t="s">
        <v>17</v>
      </c>
      <c r="G11" s="3" t="n">
        <f aca="false">ROUND((C11-D11)/E11,0)</f>
        <v>6000000</v>
      </c>
      <c r="H11" s="3" t="n">
        <f aca="false">G11*E11</f>
        <v>18000000</v>
      </c>
    </row>
    <row r="12" customFormat="false" ht="15" hidden="false" customHeight="false" outlineLevel="0" collapsed="false">
      <c r="B12" s="5" t="s">
        <v>20</v>
      </c>
      <c r="C12" s="6" t="n">
        <f aca="false">SUM(C2:C11)</f>
        <v>3100000000</v>
      </c>
      <c r="D12" s="6" t="n">
        <f aca="false">SUM(D2:D11)</f>
        <v>355000000</v>
      </c>
      <c r="G12" s="6" t="n">
        <f aca="false">SUM(G2:G11)</f>
        <v>303000000</v>
      </c>
      <c r="H12" s="6" t="n">
        <f aca="false">SUM(H2:H11)</f>
        <v>2745000000</v>
      </c>
    </row>
    <row r="14" customFormat="false" ht="15" hidden="false" customHeight="false" outlineLevel="0" collapsed="false">
      <c r="A14" s="7" t="s">
        <v>21</v>
      </c>
    </row>
    <row r="15" customFormat="false" ht="15" hidden="false" customHeight="false" outlineLevel="0" collapsed="false">
      <c r="B15" s="0" t="s">
        <v>22</v>
      </c>
      <c r="C15" s="8" t="n">
        <f aca="false">G12</f>
        <v>303000000</v>
      </c>
    </row>
    <row r="16" customFormat="false" ht="15" hidden="false" customHeight="false" outlineLevel="0" collapsed="false">
      <c r="B16" s="0" t="s">
        <v>23</v>
      </c>
      <c r="C16" s="9" t="n">
        <f aca="false">G14-130000000</f>
        <v>-130000000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2026-04-11T06:11:27Z</dcterms:created>
  <dc:creator>openpyxl</dc:creator>
  <dc:description/>
  <dc:language>en-US</dc:language>
  <cp:lastModifiedBy/>
  <dcterms:modified xsi:type="dcterms:W3CDTF">2026-04-11T06:11:27Z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