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ku Kas Umum" sheetId="1" state="visible" r:id="rId3"/>
    <sheet name="Ringkasan Bulana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<sst xmlns="http://schemas.openxmlformats.org/spreadsheetml/2006/main" count="49" uniqueCount="45">
  <si>
    <t xml:space="preserve">Tanggal</t>
  </si>
  <si>
    <t xml:space="preserve">Uraian</t>
  </si>
  <si>
    <t xml:space="preserve">Masuk</t>
  </si>
  <si>
    <t xml:space="preserve">Keluar</t>
  </si>
  <si>
    <t xml:space="preserve">Saldo</t>
  </si>
  <si>
    <t xml:space="preserve">01/01/2026</t>
  </si>
  <si>
    <t xml:space="preserve">Modal awal tahun</t>
  </si>
  <si>
    <t xml:space="preserve">05/01/2026</t>
  </si>
  <si>
    <t xml:space="preserve">Penjualan hari ini</t>
  </si>
  <si>
    <t xml:space="preserve">08/01/2026</t>
  </si>
  <si>
    <t xml:space="preserve">Pembelian bahan baku</t>
  </si>
  <si>
    <t xml:space="preserve">10/01/2026</t>
  </si>
  <si>
    <t xml:space="preserve">Penjualan tunai</t>
  </si>
  <si>
    <t xml:space="preserve">12/01/2026</t>
  </si>
  <si>
    <t xml:space="preserve">Bayar listrik &amp; air</t>
  </si>
  <si>
    <t xml:space="preserve">15/01/2026</t>
  </si>
  <si>
    <t xml:space="preserve">18/01/2026</t>
  </si>
  <si>
    <t xml:space="preserve">Bayar gaji karyawan</t>
  </si>
  <si>
    <t xml:space="preserve">20/01/2026</t>
  </si>
  <si>
    <t xml:space="preserve">22/01/2026</t>
  </si>
  <si>
    <t xml:space="preserve">Bayar sewa tempat usaha</t>
  </si>
  <si>
    <t xml:space="preserve">25/01/2026</t>
  </si>
  <si>
    <t xml:space="preserve">28/01/2026</t>
  </si>
  <si>
    <t xml:space="preserve">Bayar transport/pengiriman</t>
  </si>
  <si>
    <t xml:space="preserve">30/01/2026</t>
  </si>
  <si>
    <t xml:space="preserve">31/01/2026</t>
  </si>
  <si>
    <t xml:space="preserve">Prive pemilik</t>
  </si>
  <si>
    <t xml:space="preserve">TOTAL</t>
  </si>
  <si>
    <t xml:space="preserve">Bulan</t>
  </si>
  <si>
    <t xml:space="preserve">Total Masuk</t>
  </si>
  <si>
    <t xml:space="preserve">Total Keluar</t>
  </si>
  <si>
    <t xml:space="preserve">Laba Bersih</t>
  </si>
  <si>
    <t xml:space="preserve">Januari</t>
  </si>
  <si>
    <t xml:space="preserve">Februari</t>
  </si>
  <si>
    <t xml:space="preserve">Maret</t>
  </si>
  <si>
    <t xml:space="preserve">April</t>
  </si>
  <si>
    <t xml:space="preserve">Mei</t>
  </si>
  <si>
    <t xml:space="preserve">Juni</t>
  </si>
  <si>
    <t xml:space="preserve">Juli</t>
  </si>
  <si>
    <t xml:space="preserve">Agustus</t>
  </si>
  <si>
    <t xml:space="preserve">September</t>
  </si>
  <si>
    <t xml:space="preserve">Oktober</t>
  </si>
  <si>
    <t xml:space="preserve">November</t>
  </si>
  <si>
    <t xml:space="preserve">Desember</t>
  </si>
  <si>
    <t xml:space="preserve">LABA TAHUNAN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</si>
</sst>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  <font>
      <b val="true"/>
      <sz val="11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BDD7EE"/>
        <bgColor rgb="FFC6EFCE"/>
      </patternFill>
    </fill>
    <fill>
      <patternFill patternType="solid">
        <fgColor rgb="FFC6EFCE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8"/>
    <col collapsed="false" customWidth="true" hidden="false" outlineLevel="0" max="3" min="3" style="1" width="15"/>
    <col collapsed="false" customWidth="true" hidden="false" outlineLevel="0" max="4" min="4" style="1" width="16"/>
    <col collapsed="false" customWidth="true" hidden="false" outlineLevel="0" max="5" min="5" style="1" width="35"/>
  </cols>
  <sheetData>
    <row r="1" customFormat="false" ht="15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5" hidden="false" customHeight="true" outlineLevel="0" collapsed="false">
      <c r="A2" s="3" t="s">
        <v>5</v>
      </c>
      <c r="B2" s="3" t="s">
        <v>6</v>
      </c>
      <c r="C2" s="4" t="n">
        <v>15000000</v>
      </c>
      <c r="D2" s="3"/>
      <c r="E2" s="4" t="n">
        <f aca="false">C2</f>
        <v>15000000</v>
      </c>
    </row>
    <row r="3" customFormat="false" ht="15" hidden="false" customHeight="true" outlineLevel="0" collapsed="false">
      <c r="A3" s="3" t="s">
        <v>7</v>
      </c>
      <c r="B3" s="3" t="s">
        <v>8</v>
      </c>
      <c r="C3" s="4" t="n">
        <v>850000</v>
      </c>
      <c r="D3" s="3"/>
      <c r="E3" s="4" t="n">
        <f aca="false">E2+C3-D3</f>
        <v>15850000</v>
      </c>
    </row>
    <row r="4" customFormat="false" ht="15" hidden="false" customHeight="true" outlineLevel="0" collapsed="false">
      <c r="A4" s="3" t="s">
        <v>9</v>
      </c>
      <c r="B4" s="3" t="s">
        <v>10</v>
      </c>
      <c r="C4" s="3"/>
      <c r="D4" s="4" t="n">
        <v>320000</v>
      </c>
      <c r="E4" s="4" t="n">
        <f aca="false">E3+C4-D4</f>
        <v>15530000</v>
      </c>
    </row>
    <row r="5" customFormat="false" ht="15" hidden="false" customHeight="true" outlineLevel="0" collapsed="false">
      <c r="A5" s="3" t="s">
        <v>11</v>
      </c>
      <c r="B5" s="3" t="s">
        <v>12</v>
      </c>
      <c r="C5" s="4" t="n">
        <v>1200000</v>
      </c>
      <c r="D5" s="3"/>
      <c r="E5" s="4" t="n">
        <f aca="false">E4+C5-D5</f>
        <v>16730000</v>
      </c>
    </row>
    <row r="6" customFormat="false" ht="15" hidden="false" customHeight="true" outlineLevel="0" collapsed="false">
      <c r="A6" s="3" t="s">
        <v>13</v>
      </c>
      <c r="B6" s="3" t="s">
        <v>14</v>
      </c>
      <c r="C6" s="3"/>
      <c r="D6" s="4" t="n">
        <v>180000</v>
      </c>
      <c r="E6" s="4" t="n">
        <f aca="false">E5+C6-D6</f>
        <v>16550000</v>
      </c>
    </row>
    <row r="7" customFormat="false" ht="15" hidden="false" customHeight="true" outlineLevel="0" collapsed="false">
      <c r="A7" s="3" t="s">
        <v>15</v>
      </c>
      <c r="B7" s="3" t="s">
        <v>12</v>
      </c>
      <c r="C7" s="4" t="n">
        <v>950000</v>
      </c>
      <c r="D7" s="3"/>
      <c r="E7" s="4" t="n">
        <f aca="false">E6+C7-D7</f>
        <v>17500000</v>
      </c>
    </row>
    <row r="8" customFormat="false" ht="15" hidden="false" customHeight="true" outlineLevel="0" collapsed="false">
      <c r="A8" s="3" t="s">
        <v>16</v>
      </c>
      <c r="B8" s="3" t="s">
        <v>17</v>
      </c>
      <c r="C8" s="3"/>
      <c r="D8" s="4" t="n">
        <v>600000</v>
      </c>
      <c r="E8" s="4" t="n">
        <f aca="false">E7+C8-D8</f>
        <v>16900000</v>
      </c>
    </row>
    <row r="9" customFormat="false" ht="15" hidden="false" customHeight="true" outlineLevel="0" collapsed="false">
      <c r="A9" s="3" t="s">
        <v>18</v>
      </c>
      <c r="B9" s="3" t="s">
        <v>12</v>
      </c>
      <c r="C9" s="4" t="n">
        <v>1350000</v>
      </c>
      <c r="D9" s="3"/>
      <c r="E9" s="4" t="n">
        <f aca="false">E8+C9-D9</f>
        <v>18250000</v>
      </c>
    </row>
    <row r="10" customFormat="false" ht="15" hidden="false" customHeight="true" outlineLevel="0" collapsed="false">
      <c r="A10" s="3" t="s">
        <v>19</v>
      </c>
      <c r="B10" s="3" t="s">
        <v>20</v>
      </c>
      <c r="C10" s="3"/>
      <c r="D10" s="4" t="n">
        <v>500000</v>
      </c>
      <c r="E10" s="4" t="n">
        <f aca="false">E9+C10-D10</f>
        <v>17750000</v>
      </c>
    </row>
    <row r="11" customFormat="false" ht="15" hidden="false" customHeight="true" outlineLevel="0" collapsed="false">
      <c r="A11" s="3" t="s">
        <v>21</v>
      </c>
      <c r="B11" s="3" t="s">
        <v>12</v>
      </c>
      <c r="C11" s="4" t="n">
        <v>780000</v>
      </c>
      <c r="D11" s="3"/>
      <c r="E11" s="4" t="n">
        <f aca="false">E10+C11-D11</f>
        <v>18530000</v>
      </c>
    </row>
    <row r="12" customFormat="false" ht="15" hidden="false" customHeight="true" outlineLevel="0" collapsed="false">
      <c r="A12" s="3" t="s">
        <v>22</v>
      </c>
      <c r="B12" s="3" t="s">
        <v>23</v>
      </c>
      <c r="C12" s="3"/>
      <c r="D12" s="4" t="n">
        <v>150000</v>
      </c>
      <c r="E12" s="4" t="n">
        <f aca="false">E11+C12-D12</f>
        <v>18380000</v>
      </c>
    </row>
    <row r="13" customFormat="false" ht="15" hidden="false" customHeight="true" outlineLevel="0" collapsed="false">
      <c r="A13" s="3" t="s">
        <v>24</v>
      </c>
      <c r="B13" s="3" t="s">
        <v>12</v>
      </c>
      <c r="C13" s="4" t="n">
        <v>1100000</v>
      </c>
      <c r="D13" s="3"/>
      <c r="E13" s="4" t="n">
        <f aca="false">E12+C13-D13</f>
        <v>19480000</v>
      </c>
    </row>
    <row r="14" customFormat="false" ht="15" hidden="false" customHeight="true" outlineLevel="0" collapsed="false">
      <c r="A14" s="3" t="s">
        <v>25</v>
      </c>
      <c r="B14" s="3" t="s">
        <v>26</v>
      </c>
      <c r="C14" s="3"/>
      <c r="D14" s="4" t="n">
        <v>300000</v>
      </c>
      <c r="E14" s="4" t="n">
        <f aca="false">E13+C14-D14</f>
        <v>19180000</v>
      </c>
    </row>
    <row r="15" customFormat="false" ht="15" hidden="false" customHeight="true" outlineLevel="0" collapsed="false">
      <c r="B15" s="5" t="s">
        <v>27</v>
      </c>
      <c r="C15" s="6" t="n">
        <f aca="false">SUM(C2:C14)</f>
        <v>21230000</v>
      </c>
      <c r="D15" s="6" t="n">
        <f aca="false">SUM(D2:D14)</f>
        <v>2050000</v>
      </c>
      <c r="E15" s="7" t="n">
        <f aca="false">E14</f>
        <v>19180000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4" min="2" style="1" width="16"/>
  </cols>
  <sheetData>
    <row r="1" customFormat="false" ht="15.75" hidden="false" customHeight="true" outlineLevel="0" collapsed="false">
      <c r="A1" s="2" t="s">
        <v>28</v>
      </c>
      <c r="B1" s="2" t="s">
        <v>29</v>
      </c>
      <c r="C1" s="2" t="s">
        <v>30</v>
      </c>
      <c r="D1" s="2" t="s">
        <v>31</v>
      </c>
    </row>
    <row r="2" customFormat="false" ht="15" hidden="false" customHeight="true" outlineLevel="0" collapsed="false">
      <c r="A2" s="3" t="s">
        <v>32</v>
      </c>
      <c r="B2" s="4" t="n">
        <v>6230000</v>
      </c>
      <c r="C2" s="4" t="n">
        <v>2050000</v>
      </c>
      <c r="D2" s="4" t="n">
        <f aca="false">B2-C2</f>
        <v>4180000</v>
      </c>
    </row>
    <row r="3" customFormat="false" ht="15" hidden="false" customHeight="true" outlineLevel="0" collapsed="false">
      <c r="A3" s="3" t="s">
        <v>33</v>
      </c>
      <c r="B3" s="4" t="n">
        <v>5800000</v>
      </c>
      <c r="C3" s="4" t="n">
        <v>1900000</v>
      </c>
      <c r="D3" s="4" t="n">
        <f aca="false">B3-C3</f>
        <v>3900000</v>
      </c>
    </row>
    <row r="4" customFormat="false" ht="15" hidden="false" customHeight="true" outlineLevel="0" collapsed="false">
      <c r="A4" s="3" t="s">
        <v>34</v>
      </c>
      <c r="B4" s="4" t="n">
        <v>6100000</v>
      </c>
      <c r="C4" s="4" t="n">
        <v>2100000</v>
      </c>
      <c r="D4" s="4" t="n">
        <f aca="false">B4-C4</f>
        <v>4000000</v>
      </c>
    </row>
    <row r="5" customFormat="false" ht="15" hidden="false" customHeight="true" outlineLevel="0" collapsed="false">
      <c r="A5" s="3" t="s">
        <v>35</v>
      </c>
      <c r="B5" s="4" t="n">
        <v>6900000</v>
      </c>
      <c r="C5" s="4" t="n">
        <v>2300000</v>
      </c>
      <c r="D5" s="4" t="n">
        <f aca="false">B5-C5</f>
        <v>4600000</v>
      </c>
    </row>
    <row r="6" customFormat="false" ht="15" hidden="false" customHeight="true" outlineLevel="0" collapsed="false">
      <c r="A6" s="3" t="s">
        <v>36</v>
      </c>
      <c r="B6" s="4" t="n">
        <v>7200000</v>
      </c>
      <c r="C6" s="4" t="n">
        <v>2200000</v>
      </c>
      <c r="D6" s="4" t="n">
        <f aca="false">B6-C6</f>
        <v>5000000</v>
      </c>
    </row>
    <row r="7" customFormat="false" ht="15" hidden="false" customHeight="true" outlineLevel="0" collapsed="false">
      <c r="A7" s="3" t="s">
        <v>37</v>
      </c>
      <c r="B7" s="4" t="n">
        <v>6800000</v>
      </c>
      <c r="C7" s="4" t="n">
        <v>2100000</v>
      </c>
      <c r="D7" s="4" t="n">
        <f aca="false">B7-C7</f>
        <v>4700000</v>
      </c>
    </row>
    <row r="8" customFormat="false" ht="15" hidden="false" customHeight="true" outlineLevel="0" collapsed="false">
      <c r="A8" s="3" t="s">
        <v>38</v>
      </c>
      <c r="B8" s="4" t="n">
        <v>7500000</v>
      </c>
      <c r="C8" s="4" t="n">
        <v>2400000</v>
      </c>
      <c r="D8" s="4" t="n">
        <f aca="false">B8-C8</f>
        <v>5100000</v>
      </c>
    </row>
    <row r="9" customFormat="false" ht="15" hidden="false" customHeight="true" outlineLevel="0" collapsed="false">
      <c r="A9" s="3" t="s">
        <v>39</v>
      </c>
      <c r="B9" s="4" t="n">
        <v>8000000</v>
      </c>
      <c r="C9" s="4" t="n">
        <v>2500000</v>
      </c>
      <c r="D9" s="4" t="n">
        <f aca="false">B9-C9</f>
        <v>5500000</v>
      </c>
    </row>
    <row r="10" customFormat="false" ht="15" hidden="false" customHeight="true" outlineLevel="0" collapsed="false">
      <c r="A10" s="3" t="s">
        <v>40</v>
      </c>
      <c r="B10" s="4" t="n">
        <v>7800000</v>
      </c>
      <c r="C10" s="4" t="n">
        <v>2350000</v>
      </c>
      <c r="D10" s="4" t="n">
        <f aca="false">B10-C10</f>
        <v>5450000</v>
      </c>
    </row>
    <row r="11" customFormat="false" ht="15" hidden="false" customHeight="true" outlineLevel="0" collapsed="false">
      <c r="A11" s="3" t="s">
        <v>41</v>
      </c>
      <c r="B11" s="4" t="n">
        <v>8200000</v>
      </c>
      <c r="C11" s="4" t="n">
        <v>2450000</v>
      </c>
      <c r="D11" s="4" t="n">
        <f aca="false">B11-C11</f>
        <v>5750000</v>
      </c>
    </row>
    <row r="12" customFormat="false" ht="15" hidden="false" customHeight="true" outlineLevel="0" collapsed="false">
      <c r="A12" s="3" t="s">
        <v>42</v>
      </c>
      <c r="B12" s="4" t="n">
        <v>8500000</v>
      </c>
      <c r="C12" s="4" t="n">
        <v>2600000</v>
      </c>
      <c r="D12" s="4" t="n">
        <f aca="false">B12-C12</f>
        <v>5900000</v>
      </c>
    </row>
    <row r="13" customFormat="false" ht="15" hidden="false" customHeight="true" outlineLevel="0" collapsed="false">
      <c r="A13" s="3" t="s">
        <v>43</v>
      </c>
      <c r="B13" s="4" t="n">
        <v>9000000</v>
      </c>
      <c r="C13" s="4" t="n">
        <v>2700000</v>
      </c>
      <c r="D13" s="4" t="n">
        <f aca="false">B13-C13</f>
        <v>6300000</v>
      </c>
    </row>
    <row r="14" customFormat="false" ht="15" hidden="false" customHeight="true" outlineLevel="0" collapsed="false">
      <c r="A14" s="5" t="s">
        <v>44</v>
      </c>
      <c r="B14" s="6" t="n">
        <f aca="false">SUM(B2:B13)</f>
        <v>88030000</v>
      </c>
      <c r="C14" s="6" t="n">
        <f aca="false">SUM(C2:C13)</f>
        <v>27650000</v>
      </c>
      <c r="D14" s="7" t="n">
        <f aca="false">SUM(D2:D13)</f>
        <v>60380000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2026-04-11T06:11:27Z</dcterms:created>
  <dc:creator>openpyxl</dc:creator>
  <dc:description/>
  <dc:language>en-US</dc:language>
  <cp:lastModifiedBy/>
  <dcterms:modified xsi:type="dcterms:W3CDTF">2026-04-11T08:01:04Z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