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Angsuran PPh 25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</fonts>
  <fills count="6">
    <fill>
      <patternFill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C6EFCE"/>
        <bgColor rgb="FFCCFFFF"/>
      </patternFill>
    </fill>
    <fill>
      <patternFill patternType="solid">
        <fgColor rgb="FFFFC7CE"/>
        <bgColor rgb="FFC0C0C0"/>
      </patternFill>
    </fill>
    <fill>
      <patternFill patternType="solid">
        <fgColor rgb="FFBDD7EE"/>
        <bgColor rgb="FFC6EFC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7"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0" fontId="0" fillId="3" borderId="1" applyAlignment="1" pivotButton="0" quotePrefix="0" xfId="0">
      <alignment horizontal="general" vertical="bottom"/>
    </xf>
    <xf numFmtId="0" fontId="0" fillId="4" borderId="1" applyAlignment="1" pivotButton="0" quotePrefix="0" xfId="0">
      <alignment horizontal="general" vertical="bottom"/>
    </xf>
    <xf numFmtId="0" fontId="5" fillId="5" borderId="1" applyAlignment="1" pivotButton="0" quotePrefix="0" xfId="0">
      <alignment horizontal="general" vertical="bottom"/>
    </xf>
    <xf numFmtId="3" fontId="5" fillId="5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0" fontId="0" fillId="3" borderId="1" applyAlignment="1" pivotButton="0" quotePrefix="0" xfId="0">
      <alignment horizontal="general" vertical="bottom"/>
    </xf>
    <xf numFmtId="0" fontId="0" fillId="4" borderId="1" applyAlignment="1" pivotButton="0" quotePrefix="0" xfId="0">
      <alignment horizontal="general" vertical="bottom"/>
    </xf>
    <xf numFmtId="0" fontId="5" fillId="5" borderId="1" applyAlignment="1" pivotButton="0" quotePrefix="0" xfId="0">
      <alignment horizontal="general" vertical="bottom"/>
    </xf>
    <xf numFmtId="3" fontId="5" fillId="5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1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59765625" defaultRowHeight="15" zeroHeight="0" outlineLevelRow="0"/>
  <cols>
    <col width="5" customWidth="1" style="8" min="1" max="1"/>
    <col width="14" customWidth="1" style="8" min="2" max="2"/>
    <col width="18" customWidth="1" style="8" min="3" max="3"/>
    <col width="16" customWidth="1" style="8" min="4" max="7"/>
    <col width="12" customWidth="1" style="8" min="8" max="8"/>
  </cols>
  <sheetData>
    <row r="1" ht="16.4" customHeight="1" s="9">
      <c r="A1" s="10" t="inlineStr">
        <is>
          <t>No</t>
        </is>
      </c>
      <c r="B1" s="10" t="inlineStr">
        <is>
          <t>Masa Pajak</t>
        </is>
      </c>
      <c r="C1" s="10" t="inlineStr">
        <is>
          <t>PPh Terutang</t>
        </is>
      </c>
      <c r="D1" s="10" t="inlineStr">
        <is>
          <t>PPh 25 (22%)</t>
        </is>
      </c>
      <c r="E1" s="10" t="inlineStr">
        <is>
          <t>Dibayar</t>
        </is>
      </c>
      <c r="F1" s="10" t="inlineStr">
        <is>
          <t>Sisa</t>
        </is>
      </c>
      <c r="G1" s="10" t="inlineStr">
        <is>
          <t>Jatuh Tempo</t>
        </is>
      </c>
      <c r="H1" s="10" t="inlineStr">
        <is>
          <t>Status</t>
        </is>
      </c>
    </row>
    <row r="2" ht="15" customHeight="1" s="9">
      <c r="A2" s="11" t="n">
        <v>1</v>
      </c>
      <c r="B2" s="11" t="inlineStr">
        <is>
          <t>Januari 2026</t>
        </is>
      </c>
      <c r="C2" s="12" t="n">
        <v>85000000</v>
      </c>
      <c r="D2" s="12">
        <f>ROUND(C2*0.22,0)</f>
        <v/>
      </c>
      <c r="E2" s="12" t="n">
        <v>21250000</v>
      </c>
      <c r="F2" s="12">
        <f>D2-E2</f>
        <v/>
      </c>
      <c r="G2" s="11" t="inlineStr">
        <is>
          <t>15/01/2026</t>
        </is>
      </c>
      <c r="H2" s="13" t="inlineStr">
        <is>
          <t>Lunas</t>
        </is>
      </c>
    </row>
    <row r="3" ht="15" customHeight="1" s="9">
      <c r="A3" s="11" t="n">
        <v>2</v>
      </c>
      <c r="B3" s="11" t="inlineStr">
        <is>
          <t>Februari 2026</t>
        </is>
      </c>
      <c r="C3" s="12" t="n">
        <v>92000000</v>
      </c>
      <c r="D3" s="12">
        <f>ROUND(C3*0.22,0)</f>
        <v/>
      </c>
      <c r="E3" s="12" t="n">
        <v>23000000</v>
      </c>
      <c r="F3" s="12">
        <f>D3-E3</f>
        <v/>
      </c>
      <c r="G3" s="11" t="inlineStr">
        <is>
          <t>15/02/2026</t>
        </is>
      </c>
      <c r="H3" s="13" t="inlineStr">
        <is>
          <t>Lunas</t>
        </is>
      </c>
    </row>
    <row r="4" ht="15" customHeight="1" s="9">
      <c r="A4" s="11" t="n">
        <v>3</v>
      </c>
      <c r="B4" s="11" t="inlineStr">
        <is>
          <t>Maret 2026</t>
        </is>
      </c>
      <c r="C4" s="12" t="n">
        <v>78000000</v>
      </c>
      <c r="D4" s="12">
        <f>ROUND(C4*0.22,0)</f>
        <v/>
      </c>
      <c r="E4" s="12" t="n">
        <v>19500000</v>
      </c>
      <c r="F4" s="12">
        <f>D4-E4</f>
        <v/>
      </c>
      <c r="G4" s="11" t="inlineStr">
        <is>
          <t>15/03/2026</t>
        </is>
      </c>
      <c r="H4" s="13" t="inlineStr">
        <is>
          <t>Lunas</t>
        </is>
      </c>
    </row>
    <row r="5" ht="15" customHeight="1" s="9">
      <c r="A5" s="11" t="n">
        <v>4</v>
      </c>
      <c r="B5" s="11" t="inlineStr">
        <is>
          <t>April 2026</t>
        </is>
      </c>
      <c r="C5" s="12" t="n">
        <v>95000000</v>
      </c>
      <c r="D5" s="12">
        <f>ROUND(C5*0.22,0)</f>
        <v/>
      </c>
      <c r="E5" s="12" t="n">
        <v>23750000</v>
      </c>
      <c r="F5" s="12">
        <f>D5-E5</f>
        <v/>
      </c>
      <c r="G5" s="11" t="inlineStr">
        <is>
          <t>15/04/2026</t>
        </is>
      </c>
      <c r="H5" s="13" t="inlineStr">
        <is>
          <t>Lunas</t>
        </is>
      </c>
    </row>
    <row r="6" ht="15" customHeight="1" s="9">
      <c r="A6" s="11" t="n">
        <v>5</v>
      </c>
      <c r="B6" s="11" t="inlineStr">
        <is>
          <t>Mei 2026</t>
        </is>
      </c>
      <c r="C6" s="12" t="n">
        <v>88000000</v>
      </c>
      <c r="D6" s="12">
        <f>ROUND(C6*0.22,0)</f>
        <v/>
      </c>
      <c r="E6" s="12" t="n">
        <v>22000000</v>
      </c>
      <c r="F6" s="12">
        <f>D6-E6</f>
        <v/>
      </c>
      <c r="G6" s="11" t="inlineStr">
        <is>
          <t>15/05/2026</t>
        </is>
      </c>
      <c r="H6" s="13" t="inlineStr">
        <is>
          <t>Lunas</t>
        </is>
      </c>
    </row>
    <row r="7" ht="15" customHeight="1" s="9">
      <c r="A7" s="11" t="n">
        <v>6</v>
      </c>
      <c r="B7" s="11" t="inlineStr">
        <is>
          <t>Juni 2026</t>
        </is>
      </c>
      <c r="C7" s="12" t="n">
        <v>102000000</v>
      </c>
      <c r="D7" s="12">
        <f>ROUND(C7*0.22,0)</f>
        <v/>
      </c>
      <c r="E7" s="12" t="n">
        <v>25500000</v>
      </c>
      <c r="F7" s="12">
        <f>D7-E7</f>
        <v/>
      </c>
      <c r="G7" s="11" t="inlineStr">
        <is>
          <t>15/06/2026</t>
        </is>
      </c>
      <c r="H7" s="13" t="inlineStr">
        <is>
          <t>Lunas</t>
        </is>
      </c>
    </row>
    <row r="8" ht="15" customHeight="1" s="9">
      <c r="A8" s="11" t="n">
        <v>7</v>
      </c>
      <c r="B8" s="11" t="inlineStr">
        <is>
          <t>Juli 2026</t>
        </is>
      </c>
      <c r="C8" s="12" t="n">
        <v>96000000</v>
      </c>
      <c r="D8" s="12">
        <f>ROUND(C8*0.22,0)</f>
        <v/>
      </c>
      <c r="E8" s="12" t="n">
        <v>0</v>
      </c>
      <c r="F8" s="12">
        <f>D8-E8</f>
        <v/>
      </c>
      <c r="G8" s="11" t="inlineStr">
        <is>
          <t>15/07/2026</t>
        </is>
      </c>
      <c r="H8" s="14" t="inlineStr">
        <is>
          <t>Belum</t>
        </is>
      </c>
    </row>
    <row r="9" ht="15" customHeight="1" s="9">
      <c r="A9" s="11" t="n">
        <v>8</v>
      </c>
      <c r="B9" s="11" t="inlineStr">
        <is>
          <t>Agustus 2026</t>
        </is>
      </c>
      <c r="C9" s="12" t="n">
        <v>110000000</v>
      </c>
      <c r="D9" s="12">
        <f>ROUND(C9*0.22,0)</f>
        <v/>
      </c>
      <c r="E9" s="12" t="n">
        <v>0</v>
      </c>
      <c r="F9" s="12">
        <f>D9-E9</f>
        <v/>
      </c>
      <c r="G9" s="11" t="inlineStr">
        <is>
          <t>15/08/2026</t>
        </is>
      </c>
      <c r="H9" s="14" t="inlineStr">
        <is>
          <t>Belum</t>
        </is>
      </c>
    </row>
    <row r="10" ht="15" customHeight="1" s="9">
      <c r="A10" s="11" t="n">
        <v>9</v>
      </c>
      <c r="B10" s="11" t="inlineStr">
        <is>
          <t>September 2026</t>
        </is>
      </c>
      <c r="C10" s="12" t="n">
        <v>105000000</v>
      </c>
      <c r="D10" s="12">
        <f>ROUND(C10*0.22,0)</f>
        <v/>
      </c>
      <c r="E10" s="12" t="n">
        <v>0</v>
      </c>
      <c r="F10" s="12">
        <f>D10-E10</f>
        <v/>
      </c>
      <c r="G10" s="11" t="inlineStr">
        <is>
          <t>15/09/2026</t>
        </is>
      </c>
      <c r="H10" s="14" t="inlineStr">
        <is>
          <t>Belum</t>
        </is>
      </c>
    </row>
    <row r="11" ht="15" customHeight="1" s="9">
      <c r="A11" s="11" t="n">
        <v>10</v>
      </c>
      <c r="B11" s="11" t="inlineStr">
        <is>
          <t>Oktober 2026</t>
        </is>
      </c>
      <c r="C11" s="12" t="n">
        <v>115000000</v>
      </c>
      <c r="D11" s="12">
        <f>ROUND(C11*0.22,0)</f>
        <v/>
      </c>
      <c r="E11" s="12" t="n">
        <v>0</v>
      </c>
      <c r="F11" s="12">
        <f>D11-E11</f>
        <v/>
      </c>
      <c r="G11" s="11" t="inlineStr">
        <is>
          <t>15/10/2026</t>
        </is>
      </c>
      <c r="H11" s="14" t="inlineStr">
        <is>
          <t>Belum</t>
        </is>
      </c>
    </row>
    <row r="12" ht="15" customHeight="1" s="9">
      <c r="A12" s="11" t="n">
        <v>11</v>
      </c>
      <c r="B12" s="11" t="inlineStr">
        <is>
          <t>November 2026</t>
        </is>
      </c>
      <c r="C12" s="12" t="n">
        <v>108000000</v>
      </c>
      <c r="D12" s="12">
        <f>ROUND(C12*0.22,0)</f>
        <v/>
      </c>
      <c r="E12" s="12" t="n">
        <v>0</v>
      </c>
      <c r="F12" s="12">
        <f>D12-E12</f>
        <v/>
      </c>
      <c r="G12" s="11" t="inlineStr">
        <is>
          <t>15/11/2026</t>
        </is>
      </c>
      <c r="H12" s="14" t="inlineStr">
        <is>
          <t>Belum</t>
        </is>
      </c>
    </row>
    <row r="13" ht="15" customHeight="1" s="9">
      <c r="A13" s="11" t="n">
        <v>12</v>
      </c>
      <c r="B13" s="11" t="inlineStr">
        <is>
          <t>Desember 2026</t>
        </is>
      </c>
      <c r="C13" s="12" t="n">
        <v>120000000</v>
      </c>
      <c r="D13" s="12">
        <f>ROUND(C13*0.22,0)</f>
        <v/>
      </c>
      <c r="E13" s="12" t="n">
        <v>0</v>
      </c>
      <c r="F13" s="12">
        <f>D13-E13</f>
        <v/>
      </c>
      <c r="G13" s="11" t="inlineStr">
        <is>
          <t>15/12/2026</t>
        </is>
      </c>
      <c r="H13" s="14" t="inlineStr">
        <is>
          <t>Belum</t>
        </is>
      </c>
    </row>
    <row r="14" ht="15" customHeight="1" s="9">
      <c r="B14" s="15" t="inlineStr">
        <is>
          <t>Sisa Angsuran</t>
        </is>
      </c>
      <c r="C14" s="16">
        <f>SUM(C2:C13)</f>
        <v/>
      </c>
      <c r="D14" s="16">
        <f>SUM(D2:D13)</f>
        <v/>
      </c>
      <c r="E14" s="16">
        <f>SUM(E2:E13)</f>
        <v/>
      </c>
      <c r="F14" s="16">
        <f>SUM(F2:F13)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2026-04-11T06:09:26Z</dcterms:created>
  <dcterms:modified xmlns:dcterms="http://purl.org/dc/terms/" xmlns:xsi="http://www.w3.org/2001/XMLSchema-instance" xsi:type="dcterms:W3CDTF">2026-06-07T16:13:41Z</dcterms:modified>
  <cp:revision>0</cp:revision>
</cp:coreProperties>
</file>