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or Insentif Bonu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KALKULATOR INSENTIF DAN BONUS KARYAWAN</t>
        </is>
      </c>
    </row>
    <row r="3">
      <c r="A3" s="2" t="inlineStr">
        <is>
          <t>No</t>
        </is>
      </c>
      <c r="B3" s="2" t="inlineStr">
        <is>
          <t>Nama Karyawan</t>
        </is>
      </c>
      <c r="C3" s="2" t="inlineStr">
        <is>
          <t>Target KPI</t>
        </is>
      </c>
      <c r="D3" s="2" t="inlineStr">
        <is>
          <t>Realisasi KPI</t>
        </is>
      </c>
      <c r="E3" s="2" t="inlineStr">
        <is>
          <t>Pencapaian %</t>
        </is>
      </c>
      <c r="F3" s="2" t="inlineStr">
        <is>
          <t>Insentif Dasar</t>
        </is>
      </c>
      <c r="G3" s="2" t="inlineStr">
        <is>
          <t>Insentif Bonus</t>
        </is>
      </c>
      <c r="H3" s="2" t="inlineStr">
        <is>
          <t>Total Insentif</t>
        </is>
      </c>
    </row>
    <row r="4">
      <c r="A4" t="n">
        <v>1</v>
      </c>
      <c r="B4" t="inlineStr">
        <is>
          <t>Ahmad Rizki</t>
        </is>
      </c>
      <c r="C4" t="n">
        <v>100</v>
      </c>
      <c r="D4" t="n">
        <v>110</v>
      </c>
      <c r="E4">
        <f>D4/C4</f>
        <v/>
      </c>
      <c r="F4" t="n">
        <v>5000000</v>
      </c>
      <c r="G4">
        <f>IF(E4&gt;1,ROUND(F4*0.2*(E4-1)/0.1,0),0)</f>
        <v/>
      </c>
      <c r="H4">
        <f>F4+G4</f>
        <v/>
      </c>
    </row>
    <row r="5">
      <c r="A5" t="n">
        <v>2</v>
      </c>
      <c r="B5" t="inlineStr">
        <is>
          <t>Siti Aminah</t>
        </is>
      </c>
      <c r="C5" t="n">
        <v>100</v>
      </c>
      <c r="D5" t="n">
        <v>95</v>
      </c>
      <c r="E5">
        <f>D5/C5</f>
        <v/>
      </c>
      <c r="F5" t="n">
        <v>4000000</v>
      </c>
      <c r="G5">
        <f>IF(E5&gt;1,ROUND(F5*0.2*(E5-1)/0.1,0),0)</f>
        <v/>
      </c>
      <c r="H5">
        <f>F5+G5</f>
        <v/>
      </c>
    </row>
    <row r="6">
      <c r="A6" t="n">
        <v>3</v>
      </c>
      <c r="B6" t="inlineStr">
        <is>
          <t>Budi Hartono</t>
        </is>
      </c>
      <c r="C6" t="n">
        <v>100</v>
      </c>
      <c r="D6" t="n">
        <v>85</v>
      </c>
      <c r="E6">
        <f>D6/C6</f>
        <v/>
      </c>
      <c r="F6" t="n">
        <v>3500000</v>
      </c>
      <c r="G6">
        <f>IF(E6&gt;1,ROUND(F6*0.2*(E6-1)/0.1,0),0)</f>
        <v/>
      </c>
      <c r="H6">
        <f>F6+G6</f>
        <v/>
      </c>
    </row>
    <row r="7">
      <c r="A7" t="n">
        <v>4</v>
      </c>
      <c r="B7" t="inlineStr">
        <is>
          <t>Dewi Lestari</t>
        </is>
      </c>
      <c r="C7" t="n">
        <v>100</v>
      </c>
      <c r="D7" t="n">
        <v>120</v>
      </c>
      <c r="E7">
        <f>D7/C7</f>
        <v/>
      </c>
      <c r="F7" t="n">
        <v>6000000</v>
      </c>
      <c r="G7">
        <f>IF(E7&gt;1,ROUND(F7*0.2*(E7-1)/0.1,0),0)</f>
        <v/>
      </c>
      <c r="H7">
        <f>F7+G7</f>
        <v/>
      </c>
    </row>
    <row r="8">
      <c r="A8" t="n">
        <v>5</v>
      </c>
      <c r="B8" t="inlineStr">
        <is>
          <t>Eko Prasetyo</t>
        </is>
      </c>
      <c r="C8" t="n">
        <v>100</v>
      </c>
      <c r="D8" t="n">
        <v>100</v>
      </c>
      <c r="E8">
        <f>D8/C8</f>
        <v/>
      </c>
      <c r="F8" t="n">
        <v>4000000</v>
      </c>
      <c r="G8">
        <f>IF(E8&gt;1,ROUND(F8*0.2*(E8-1)/0.1,0),0)</f>
        <v/>
      </c>
      <c r="H8">
        <f>F8+G8</f>
        <v/>
      </c>
    </row>
    <row r="9">
      <c r="A9" t="n">
        <v>6</v>
      </c>
      <c r="B9" t="inlineStr">
        <is>
          <t>Fitri Handayani</t>
        </is>
      </c>
      <c r="C9" t="n">
        <v>100</v>
      </c>
      <c r="D9" t="n">
        <v>105</v>
      </c>
      <c r="E9">
        <f>D9/C9</f>
        <v/>
      </c>
      <c r="F9" t="n">
        <v>4500000</v>
      </c>
      <c r="G9">
        <f>IF(E9&gt;1,ROUND(F9*0.2*(E9-1)/0.1,0),0)</f>
        <v/>
      </c>
      <c r="H9">
        <f>F9+G9</f>
        <v/>
      </c>
    </row>
    <row r="10">
      <c r="A10" t="n">
        <v>7</v>
      </c>
      <c r="B10" t="inlineStr">
        <is>
          <t>Gunawan Wijaya</t>
        </is>
      </c>
      <c r="C10" t="n">
        <v>100</v>
      </c>
      <c r="D10" t="n">
        <v>75</v>
      </c>
      <c r="E10">
        <f>D10/C10</f>
        <v/>
      </c>
      <c r="F10" t="n">
        <v>3000000</v>
      </c>
      <c r="G10">
        <f>IF(E10&gt;1,ROUND(F10*0.2*(E10-1)/0.1,0),0)</f>
        <v/>
      </c>
      <c r="H10">
        <f>F10+G10</f>
        <v/>
      </c>
    </row>
    <row r="11">
      <c r="A11" t="n">
        <v>8</v>
      </c>
      <c r="B11" t="inlineStr">
        <is>
          <t>Hesti Kusuma</t>
        </is>
      </c>
      <c r="C11" t="n">
        <v>100</v>
      </c>
      <c r="D11" t="n">
        <v>90</v>
      </c>
      <c r="E11">
        <f>D11/C11</f>
        <v/>
      </c>
      <c r="F11" t="n">
        <v>3500000</v>
      </c>
      <c r="G11">
        <f>IF(E11&gt;1,ROUND(F11*0.2*(E11-1)/0.1,0),0)</f>
        <v/>
      </c>
      <c r="H11">
        <f>F11+G11</f>
        <v/>
      </c>
    </row>
    <row r="12">
      <c r="A12" t="n">
        <v>9</v>
      </c>
      <c r="B12" t="inlineStr">
        <is>
          <t>Irfan Maulana</t>
        </is>
      </c>
      <c r="C12" t="n">
        <v>100</v>
      </c>
      <c r="D12" t="n">
        <v>115</v>
      </c>
      <c r="E12">
        <f>D12/C12</f>
        <v/>
      </c>
      <c r="F12" t="n">
        <v>5500000</v>
      </c>
      <c r="G12">
        <f>IF(E12&gt;1,ROUND(F12*0.2*(E12-1)/0.1,0),0)</f>
        <v/>
      </c>
      <c r="H12">
        <f>F12+G12</f>
        <v/>
      </c>
    </row>
    <row r="13">
      <c r="A13" t="n">
        <v>10</v>
      </c>
      <c r="B13" t="inlineStr">
        <is>
          <t>Juniarti Sari</t>
        </is>
      </c>
      <c r="C13" t="n">
        <v>100</v>
      </c>
      <c r="D13" t="n">
        <v>80</v>
      </c>
      <c r="E13">
        <f>D13/C13</f>
        <v/>
      </c>
      <c r="F13" t="n">
        <v>3000000</v>
      </c>
      <c r="G13">
        <f>IF(E13&gt;1,ROUND(F13*0.2*(E13-1)/0.1,0),0)</f>
        <v/>
      </c>
      <c r="H13">
        <f>F13+G13</f>
        <v/>
      </c>
    </row>
    <row r="14">
      <c r="B14" t="inlineStr">
        <is>
          <t>TOTAL</t>
        </is>
      </c>
      <c r="F14">
        <f>SUM(F4:F13)</f>
        <v/>
      </c>
      <c r="G14">
        <f>SUM(G4:G13)</f>
        <v/>
      </c>
      <c r="H14">
        <f>SUM(H4:H13)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