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presiasi Fiskal" sheetId="1" state="visible" r:id="rId3"/>
    <sheet name="Perbandingan Meto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<sst xmlns="http://schemas.openxmlformats.org/spreadsheetml/2006/main" count="22" uniqueCount="22">
  <si>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No</t>
  </si>
  <si>
    <t xml:space="preserve">Nama Aset</t>
  </si>
  <si>
    <t xml:space="preserve">Perolehan</t>
  </si>
  <si>
    <t xml:space="preserve">Residu</t>
  </si>
  <si>
    <t xml:space="preserve">Umur(thn)</t>
  </si>
  <si>
    <t xml:space="preserve">Dep/Tahun</t>
  </si>
  <si>
    <t xml:space="preserve">Akum Dep</t>
  </si>
  <si>
    <t xml:space="preserve">Gedung Kantor</t>
  </si>
  <si>
    <t xml:space="preserve">Mobil Operasional #1</t>
  </si>
  <si>
    <t xml:space="preserve">Mobil Operasional #2</t>
  </si>
  <si>
    <t xml:space="preserve">Komputer &amp; Laptop (set)</t>
  </si>
  <si>
    <t xml:space="preserve">Mesin Produksi A</t>
  </si>
  <si>
    <t xml:space="preserve">Mesin Produksi B</t>
  </si>
  <si>
    <t xml:space="preserve">Furniture &amp; Perlengkapan</t>
  </si>
  <si>
    <t xml:space="preserve">Server &amp; IT Equipment</t>
  </si>
  <si>
    <t xml:space="preserve">TOTAL</t>
  </si>
  <si>
    <t xml:space="preserve">Tahun</t>
  </si>
  <si>
    <t xml:space="preserve">Nilai Buku (GL)</t>
  </si>
  <si>
    <t xml:space="preserve">Dep GL</t>
  </si>
  <si>
    <t xml:space="preserve">Nilai Buku (Menurun)</t>
  </si>
  <si>
    <t xml:space="preserve">Dep Menurun</t>
  </si>
  <si>
    <t xml:space="preserve">Selisih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</si>
</sst>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5"/>
    <col collapsed="false" customWidth="true" hidden="false" outlineLevel="0" max="6" min="4" style="0" width="14"/>
    <col collapsed="false" customWidth="true" hidden="false" outlineLevel="0" max="7" min="7" style="0" width="1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2" t="n">
        <v>1</v>
      </c>
      <c r="B2" s="2" t="s">
        <v>7</v>
      </c>
      <c r="C2" s="3" t="n">
        <v>1500000000</v>
      </c>
      <c r="D2" s="3" t="n">
        <v>200000000</v>
      </c>
      <c r="E2" s="2" t="n">
        <v>20</v>
      </c>
      <c r="F2" s="3" t="n">
        <f aca="false">ROUND((C2-D2)/E2,0)</f>
        <v>65000000</v>
      </c>
      <c r="G2" s="3" t="n">
        <f aca="false">F2*E2</f>
        <v>1300000000</v>
      </c>
    </row>
    <row r="3" customFormat="false" ht="15" hidden="false" customHeight="false" outlineLevel="0" collapsed="false">
      <c r="A3" s="2" t="n">
        <v>2</v>
      </c>
      <c r="B3" s="2" t="s">
        <v>8</v>
      </c>
      <c r="C3" s="3" t="n">
        <v>450000000</v>
      </c>
      <c r="D3" s="3" t="n">
        <v>50000000</v>
      </c>
      <c r="E3" s="2" t="n">
        <v>5</v>
      </c>
      <c r="F3" s="3" t="n">
        <f aca="false">ROUND((C3-D3)/E3,0)</f>
        <v>80000000</v>
      </c>
      <c r="G3" s="3" t="n">
        <f aca="false">F3*E3</f>
        <v>400000000</v>
      </c>
    </row>
    <row r="4" customFormat="false" ht="15" hidden="false" customHeight="false" outlineLevel="0" collapsed="false">
      <c r="A4" s="2" t="n">
        <v>3</v>
      </c>
      <c r="B4" s="2" t="s">
        <v>9</v>
      </c>
      <c r="C4" s="3" t="n">
        <v>380000000</v>
      </c>
      <c r="D4" s="3" t="n">
        <v>40000000</v>
      </c>
      <c r="E4" s="2" t="n">
        <v>5</v>
      </c>
      <c r="F4" s="3" t="n">
        <f aca="false">ROUND((C4-D4)/E4,0)</f>
        <v>68000000</v>
      </c>
      <c r="G4" s="3" t="n">
        <f aca="false">F4*E4</f>
        <v>340000000</v>
      </c>
    </row>
    <row r="5" customFormat="false" ht="15" hidden="false" customHeight="false" outlineLevel="0" collapsed="false">
      <c r="A5" s="2" t="n">
        <v>4</v>
      </c>
      <c r="B5" s="2" t="s">
        <v>10</v>
      </c>
      <c r="C5" s="3" t="n">
        <v>120000000</v>
      </c>
      <c r="D5" s="3" t="n">
        <v>10000000</v>
      </c>
      <c r="E5" s="2" t="n">
        <v>4</v>
      </c>
      <c r="F5" s="3" t="n">
        <f aca="false">ROUND((C5-D5)/E5,0)</f>
        <v>27500000</v>
      </c>
      <c r="G5" s="3" t="n">
        <f aca="false">F5*E5</f>
        <v>110000000</v>
      </c>
    </row>
    <row r="6" customFormat="false" ht="15" hidden="false" customHeight="false" outlineLevel="0" collapsed="false">
      <c r="A6" s="2" t="n">
        <v>5</v>
      </c>
      <c r="B6" s="2" t="s">
        <v>11</v>
      </c>
      <c r="C6" s="3" t="n">
        <v>800000000</v>
      </c>
      <c r="D6" s="3" t="n">
        <v>50000000</v>
      </c>
      <c r="E6" s="2" t="n">
        <v>10</v>
      </c>
      <c r="F6" s="3" t="n">
        <f aca="false">ROUND((C6-D6)/E6,0)</f>
        <v>75000000</v>
      </c>
      <c r="G6" s="3" t="n">
        <f aca="false">F6*E6</f>
        <v>750000000</v>
      </c>
    </row>
    <row r="7" customFormat="false" ht="15" hidden="false" customHeight="false" outlineLevel="0" collapsed="false">
      <c r="A7" s="2" t="n">
        <v>6</v>
      </c>
      <c r="B7" s="2" t="s">
        <v>12</v>
      </c>
      <c r="C7" s="3" t="n">
        <v>650000000</v>
      </c>
      <c r="D7" s="3" t="n">
        <v>40000000</v>
      </c>
      <c r="E7" s="2" t="n">
        <v>10</v>
      </c>
      <c r="F7" s="3" t="n">
        <f aca="false">ROUND((C7-D7)/E7,0)</f>
        <v>61000000</v>
      </c>
      <c r="G7" s="3" t="n">
        <f aca="false">F7*E7</f>
        <v>610000000</v>
      </c>
    </row>
    <row r="8" customFormat="false" ht="15" hidden="false" customHeight="false" outlineLevel="0" collapsed="false">
      <c r="A8" s="2" t="n">
        <v>7</v>
      </c>
      <c r="B8" s="2" t="s">
        <v>13</v>
      </c>
      <c r="C8" s="3" t="n">
        <v>85000000</v>
      </c>
      <c r="D8" s="3" t="n">
        <v>10000000</v>
      </c>
      <c r="E8" s="2" t="n">
        <v>5</v>
      </c>
      <c r="F8" s="3" t="n">
        <f aca="false">ROUND((C8-D8)/E8,0)</f>
        <v>15000000</v>
      </c>
      <c r="G8" s="3" t="n">
        <f aca="false">F8*E8</f>
        <v>75000000</v>
      </c>
    </row>
    <row r="9" customFormat="false" ht="15" hidden="false" customHeight="false" outlineLevel="0" collapsed="false">
      <c r="A9" s="2" t="n">
        <v>8</v>
      </c>
      <c r="B9" s="2" t="s">
        <v>14</v>
      </c>
      <c r="C9" s="3" t="n">
        <v>200000000</v>
      </c>
      <c r="D9" s="3" t="n">
        <v>15000000</v>
      </c>
      <c r="E9" s="2" t="n">
        <v>4</v>
      </c>
      <c r="F9" s="3" t="n">
        <f aca="false">ROUND((C9-D9)/E9,0)</f>
        <v>46250000</v>
      </c>
      <c r="G9" s="3" t="n">
        <f aca="false">F9*E9</f>
        <v>185000000</v>
      </c>
    </row>
    <row r="10" customFormat="false" ht="15" hidden="false" customHeight="false" outlineLevel="0" collapsed="false">
      <c r="B10" s="4" t="s">
        <v>15</v>
      </c>
      <c r="C10" s="4" t="n">
        <f aca="false">SUM(C2:C9)</f>
        <v>4185000000</v>
      </c>
      <c r="D10" s="4" t="n">
        <f aca="false">SUM(D2:D9)</f>
        <v>415000000</v>
      </c>
      <c r="F10" s="4" t="n">
        <f aca="false">SUM(F2:F9)</f>
        <v>437750000</v>
      </c>
      <c r="G10" s="4" t="n">
        <f aca="false">SUM(G2:G9)</f>
        <v>3770000000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"/>
    <col collapsed="false" customWidth="true" hidden="false" outlineLevel="0" max="6" min="3" style="0" width="14"/>
  </cols>
  <sheetData>
    <row r="1" customFormat="false" ht="15" hidden="false" customHeight="false" outlineLevel="0" collapsed="false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</row>
    <row r="2" customFormat="false" ht="15" hidden="false" customHeight="false" outlineLevel="0" collapsed="false">
      <c r="A2" s="2" t="n">
        <v>1</v>
      </c>
      <c r="B2" s="3" t="n">
        <v>1500000000</v>
      </c>
      <c r="C2" s="3" t="n">
        <v>65000000</v>
      </c>
      <c r="D2" s="3" t="n">
        <v>1500000000</v>
      </c>
      <c r="E2" s="3" t="n">
        <v>150000000</v>
      </c>
      <c r="F2" s="3" t="n">
        <f aca="false">C2-E2</f>
        <v>-85000000</v>
      </c>
    </row>
    <row r="3" customFormat="false" ht="15" hidden="false" customHeight="false" outlineLevel="0" collapsed="false">
      <c r="A3" s="2" t="n">
        <v>2</v>
      </c>
      <c r="B3" s="3" t="n">
        <v>1435000000</v>
      </c>
      <c r="C3" s="3" t="n">
        <v>65000000</v>
      </c>
      <c r="D3" s="3" t="n">
        <v>1350000000</v>
      </c>
      <c r="E3" s="3" t="n">
        <v>135000000</v>
      </c>
      <c r="F3" s="3" t="n">
        <f aca="false">C3-E3</f>
        <v>-70000000</v>
      </c>
    </row>
    <row r="4" customFormat="false" ht="15" hidden="false" customHeight="false" outlineLevel="0" collapsed="false">
      <c r="A4" s="2" t="n">
        <v>3</v>
      </c>
      <c r="B4" s="3" t="n">
        <v>1370000000</v>
      </c>
      <c r="C4" s="3" t="n">
        <v>65000000</v>
      </c>
      <c r="D4" s="3" t="n">
        <v>1215000000</v>
      </c>
      <c r="E4" s="3" t="n">
        <v>121500000</v>
      </c>
      <c r="F4" s="3" t="n">
        <f aca="false">C4-E4</f>
        <v>-56500000</v>
      </c>
    </row>
    <row r="5" customFormat="false" ht="15" hidden="false" customHeight="false" outlineLevel="0" collapsed="false">
      <c r="A5" s="2" t="n">
        <v>4</v>
      </c>
      <c r="B5" s="3" t="n">
        <v>1305000000</v>
      </c>
      <c r="C5" s="3" t="n">
        <v>65000000</v>
      </c>
      <c r="D5" s="3" t="n">
        <v>1093500000</v>
      </c>
      <c r="E5" s="3" t="n">
        <v>109350000</v>
      </c>
      <c r="F5" s="3" t="n">
        <f aca="false">C5-E5</f>
        <v>-44350000</v>
      </c>
    </row>
    <row r="6" customFormat="false" ht="15" hidden="false" customHeight="false" outlineLevel="0" collapsed="false">
      <c r="A6" s="2" t="n">
        <v>5</v>
      </c>
      <c r="B6" s="3" t="n">
        <v>1240000000</v>
      </c>
      <c r="C6" s="3" t="n">
        <v>65000000</v>
      </c>
      <c r="D6" s="3" t="n">
        <v>984150000</v>
      </c>
      <c r="E6" s="3" t="n">
        <v>98415000</v>
      </c>
      <c r="F6" s="3" t="n">
        <f aca="false">C6-E6</f>
        <v>-33415000</v>
      </c>
    </row>
    <row r="7" customFormat="false" ht="15" hidden="false" customHeight="false" outlineLevel="0" collapsed="false">
      <c r="A7" s="2" t="n">
        <v>6</v>
      </c>
      <c r="B7" s="3" t="n">
        <v>1175000000</v>
      </c>
      <c r="C7" s="3" t="n">
        <v>65000000</v>
      </c>
      <c r="D7" s="3" t="n">
        <v>885735000</v>
      </c>
      <c r="E7" s="3" t="n">
        <v>88573500</v>
      </c>
      <c r="F7" s="3" t="n">
        <f aca="false">C7-E7</f>
        <v>-23573500</v>
      </c>
    </row>
    <row r="8" customFormat="false" ht="15" hidden="false" customHeight="false" outlineLevel="0" collapsed="false">
      <c r="A8" s="2" t="n">
        <v>7</v>
      </c>
      <c r="B8" s="3" t="n">
        <v>1110000000</v>
      </c>
      <c r="C8" s="3" t="n">
        <v>65000000</v>
      </c>
      <c r="D8" s="3" t="n">
        <v>797161500</v>
      </c>
      <c r="E8" s="3" t="n">
        <v>79716150</v>
      </c>
      <c r="F8" s="3" t="n">
        <f aca="false">C8-E8</f>
        <v>-14716150</v>
      </c>
    </row>
    <row r="9" customFormat="false" ht="15" hidden="false" customHeight="false" outlineLevel="0" collapsed="false">
      <c r="A9" s="2" t="n">
        <v>8</v>
      </c>
      <c r="B9" s="3" t="n">
        <v>1045000000</v>
      </c>
      <c r="C9" s="3" t="n">
        <v>65000000</v>
      </c>
      <c r="D9" s="3" t="n">
        <v>717445350</v>
      </c>
      <c r="E9" s="3" t="n">
        <v>71744535</v>
      </c>
      <c r="F9" s="3" t="n">
        <f aca="false">C9-E9</f>
        <v>-6744535</v>
      </c>
    </row>
    <row r="10" customFormat="false" ht="15" hidden="false" customHeight="false" outlineLevel="0" collapsed="false">
      <c r="A10" s="2" t="n">
        <v>9</v>
      </c>
      <c r="B10" s="3" t="n">
        <v>980000000</v>
      </c>
      <c r="C10" s="3" t="n">
        <v>65000000</v>
      </c>
      <c r="D10" s="3" t="n">
        <v>645700815</v>
      </c>
      <c r="E10" s="3" t="n">
        <v>64570082</v>
      </c>
      <c r="F10" s="3" t="n">
        <f aca="false">C10-E10</f>
        <v>429918</v>
      </c>
    </row>
    <row r="11" customFormat="false" ht="15" hidden="false" customHeight="false" outlineLevel="0" collapsed="false">
      <c r="A11" s="2" t="n">
        <v>10</v>
      </c>
      <c r="B11" s="3" t="n">
        <v>915000000</v>
      </c>
      <c r="C11" s="3" t="n">
        <v>65000000</v>
      </c>
      <c r="D11" s="3" t="n">
        <v>581130733</v>
      </c>
      <c r="E11" s="3" t="n">
        <v>58113073</v>
      </c>
      <c r="F11" s="3" t="n">
        <f aca="false">C11-E11</f>
        <v>6886927</v>
      </c>
    </row>
    <row r="12" customFormat="false" ht="15" hidden="false" customHeight="false" outlineLevel="0" collapsed="false">
      <c r="A12" s="2" t="n">
        <v>11</v>
      </c>
      <c r="B12" s="3" t="n">
        <v>850000000</v>
      </c>
      <c r="C12" s="3" t="n">
        <v>65000000</v>
      </c>
      <c r="D12" s="3" t="n">
        <v>523017660</v>
      </c>
      <c r="E12" s="3" t="n">
        <v>52301766</v>
      </c>
      <c r="F12" s="3" t="n">
        <f aca="false">C12-E12</f>
        <v>12698234</v>
      </c>
    </row>
    <row r="13" customFormat="false" ht="15" hidden="false" customHeight="false" outlineLevel="0" collapsed="false">
      <c r="A13" s="2" t="n">
        <v>12</v>
      </c>
      <c r="B13" s="3" t="n">
        <v>785000000</v>
      </c>
      <c r="C13" s="3" t="n">
        <v>65000000</v>
      </c>
      <c r="D13" s="3" t="n">
        <v>470715894</v>
      </c>
      <c r="E13" s="3" t="n">
        <v>47071589</v>
      </c>
      <c r="F13" s="3" t="n">
        <f aca="false">C13-E13</f>
        <v>17928411</v>
      </c>
    </row>
    <row r="14" customFormat="false" ht="15" hidden="false" customHeight="false" outlineLevel="0" collapsed="false">
      <c r="A14" s="2" t="n">
        <v>13</v>
      </c>
      <c r="B14" s="3" t="n">
        <v>720000000</v>
      </c>
      <c r="C14" s="3" t="n">
        <v>65000000</v>
      </c>
      <c r="D14" s="3" t="n">
        <v>423644305</v>
      </c>
      <c r="E14" s="3" t="n">
        <v>42364430</v>
      </c>
      <c r="F14" s="3" t="n">
        <f aca="false">C14-E14</f>
        <v>22635570</v>
      </c>
    </row>
    <row r="15" customFormat="false" ht="15" hidden="false" customHeight="false" outlineLevel="0" collapsed="false">
      <c r="A15" s="2" t="n">
        <v>14</v>
      </c>
      <c r="B15" s="3" t="n">
        <v>655000000</v>
      </c>
      <c r="C15" s="3" t="n">
        <v>65000000</v>
      </c>
      <c r="D15" s="3" t="n">
        <v>381279875</v>
      </c>
      <c r="E15" s="3" t="n">
        <v>38127988</v>
      </c>
      <c r="F15" s="3" t="n">
        <f aca="false">C15-E15</f>
        <v>26872012</v>
      </c>
    </row>
    <row r="16" customFormat="false" ht="15" hidden="false" customHeight="false" outlineLevel="0" collapsed="false">
      <c r="A16" s="2" t="n">
        <v>15</v>
      </c>
      <c r="B16" s="3" t="n">
        <v>590000000</v>
      </c>
      <c r="C16" s="3" t="n">
        <v>65000000</v>
      </c>
      <c r="D16" s="3" t="n">
        <v>343151887</v>
      </c>
      <c r="E16" s="3" t="n">
        <v>34315189</v>
      </c>
      <c r="F16" s="3" t="n">
        <f aca="false">C16-E16</f>
        <v>30684811</v>
      </c>
    </row>
    <row r="17" customFormat="false" ht="15" hidden="false" customHeight="false" outlineLevel="0" collapsed="false">
      <c r="A17" s="2" t="n">
        <v>16</v>
      </c>
      <c r="B17" s="3" t="n">
        <v>525000000</v>
      </c>
      <c r="C17" s="3" t="n">
        <v>65000000</v>
      </c>
      <c r="D17" s="3" t="n">
        <v>308836698</v>
      </c>
      <c r="E17" s="3" t="n">
        <v>30883670</v>
      </c>
      <c r="F17" s="3" t="n">
        <f aca="false">C17-E17</f>
        <v>34116330</v>
      </c>
    </row>
    <row r="18" customFormat="false" ht="15" hidden="false" customHeight="false" outlineLevel="0" collapsed="false">
      <c r="A18" s="2" t="n">
        <v>17</v>
      </c>
      <c r="B18" s="3" t="n">
        <v>460000000</v>
      </c>
      <c r="C18" s="3" t="n">
        <v>65000000</v>
      </c>
      <c r="D18" s="3" t="n">
        <v>277953028</v>
      </c>
      <c r="E18" s="3" t="n">
        <v>27795303</v>
      </c>
      <c r="F18" s="3" t="n">
        <f aca="false">C18-E18</f>
        <v>37204697</v>
      </c>
    </row>
    <row r="19" customFormat="false" ht="15" hidden="false" customHeight="false" outlineLevel="0" collapsed="false">
      <c r="A19" s="2" t="n">
        <v>18</v>
      </c>
      <c r="B19" s="3" t="n">
        <v>395000000</v>
      </c>
      <c r="C19" s="3" t="n">
        <v>65000000</v>
      </c>
      <c r="D19" s="3" t="n">
        <v>250157725</v>
      </c>
      <c r="E19" s="3" t="n">
        <v>25015772</v>
      </c>
      <c r="F19" s="3" t="n">
        <f aca="false">C19-E19</f>
        <v>39984228</v>
      </c>
    </row>
    <row r="20" customFormat="false" ht="15" hidden="false" customHeight="false" outlineLevel="0" collapsed="false">
      <c r="A20" s="2" t="n">
        <v>19</v>
      </c>
      <c r="B20" s="3" t="n">
        <v>330000000</v>
      </c>
      <c r="C20" s="3" t="n">
        <v>65000000</v>
      </c>
      <c r="D20" s="3" t="n">
        <v>225141953</v>
      </c>
      <c r="E20" s="3" t="n">
        <v>22514195</v>
      </c>
      <c r="F20" s="3" t="n">
        <f aca="false">C20-E20</f>
        <v>42485805</v>
      </c>
    </row>
    <row r="21" customFormat="false" ht="15" hidden="false" customHeight="false" outlineLevel="0" collapsed="false">
      <c r="A21" s="2" t="n">
        <v>20</v>
      </c>
      <c r="B21" s="3" t="n">
        <v>265000000</v>
      </c>
      <c r="C21" s="3" t="n">
        <v>65000000</v>
      </c>
      <c r="D21" s="3" t="n">
        <v>202627758</v>
      </c>
      <c r="E21" s="3" t="n">
        <v>2627758</v>
      </c>
      <c r="F21" s="3" t="n">
        <f aca="false">C21-E21</f>
        <v>62372242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2026-04-11T06:10:37Z</dcterms:created>
  <dc:creator>openpyxl</dc:creator>
  <dc:description/>
  <dc:language>en-US</dc:language>
  <cp:lastModifiedBy/>
  <dcterms:modified xsi:type="dcterms:W3CDTF">2026-04-11T06:10:37Z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