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acker Biaya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6400"/>
      <sz val="11"/>
    </font>
    <font>
      <name val="Cambria"/>
      <charset val="1"/>
      <family val="0"/>
      <color rgb="FFCC0000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CC0000"/>
      <sz val="11"/>
    </font>
  </fonts>
  <fills count="6">
    <fill>
      <patternFill/>
    </fill>
    <fill>
      <patternFill patternType="gray125"/>
    </fill>
    <fill>
      <patternFill patternType="solid">
        <fgColor rgb="FF2E5090"/>
        <bgColor rgb="FF666699"/>
      </patternFill>
    </fill>
    <fill>
      <patternFill patternType="solid">
        <fgColor rgb="FFFFEB9C"/>
        <bgColor rgb="FFFFFFCC"/>
      </patternFill>
    </fill>
    <fill>
      <patternFill patternType="solid">
        <fgColor rgb="FFFFC7CE"/>
        <bgColor rgb="FFFFEB9C"/>
      </patternFill>
    </fill>
    <fill>
      <patternFill patternType="solid">
        <fgColor rgb="FFBDD7EE"/>
        <bgColor rgb="FF99CC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9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6" fillId="4" borderId="1" applyAlignment="1" pivotButton="0" quotePrefix="0" xfId="0">
      <alignment horizontal="general" vertical="bottom"/>
    </xf>
    <xf numFmtId="0" fontId="7" fillId="5" borderId="1" applyAlignment="1" pivotButton="0" quotePrefix="0" xfId="0">
      <alignment horizontal="general" vertical="bottom"/>
    </xf>
    <xf numFmtId="3" fontId="7" fillId="5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3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3" fontId="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6" fillId="4" borderId="1" applyAlignment="1" pivotButton="0" quotePrefix="0" xfId="0">
      <alignment horizontal="general" vertical="bottom"/>
    </xf>
    <xf numFmtId="0" fontId="7" fillId="5" borderId="1" applyAlignment="1" pivotButton="0" quotePrefix="0" xfId="0">
      <alignment horizontal="general" vertical="bottom"/>
    </xf>
    <xf numFmtId="3" fontId="7" fillId="5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3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3" fontId="6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2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59765625" defaultRowHeight="15" zeroHeight="0" outlineLevelRow="0"/>
  <cols>
    <col width="5" customWidth="1" style="14" min="1" max="1"/>
    <col width="28" customWidth="1" style="14" min="2" max="2"/>
    <col width="15" customWidth="1" style="14" min="3" max="6"/>
    <col width="30" customWidth="1" style="14" min="7" max="7"/>
  </cols>
  <sheetData>
    <row r="1" ht="16.4" customHeight="1" s="15">
      <c r="A1" s="16" t="inlineStr">
        <is>
          <t>No</t>
        </is>
      </c>
      <c r="B1" s="16" t="inlineStr">
        <is>
          <t>Item Biaya</t>
        </is>
      </c>
      <c r="C1" s="16" t="inlineStr">
        <is>
          <t>Realisasi</t>
        </is>
      </c>
      <c r="D1" s="16" t="inlineStr">
        <is>
          <t>Budget</t>
        </is>
      </c>
      <c r="E1" s="16" t="inlineStr">
        <is>
          <t>Variance</t>
        </is>
      </c>
      <c r="F1" s="16" t="inlineStr">
        <is>
          <t>% Var</t>
        </is>
      </c>
      <c r="G1" s="16" t="inlineStr">
        <is>
          <t>Status Deductibility</t>
        </is>
      </c>
    </row>
    <row r="2" ht="15" customHeight="1" s="15">
      <c r="A2" s="17" t="n">
        <v>1</v>
      </c>
      <c r="B2" s="17" t="inlineStr">
        <is>
          <t>Gaji Karyawan Tetap</t>
        </is>
      </c>
      <c r="C2" s="18" t="n">
        <v>85000000</v>
      </c>
      <c r="D2" s="18" t="n">
        <v>90000000</v>
      </c>
      <c r="E2" s="18">
        <f>C2-D2</f>
        <v/>
      </c>
      <c r="F2" s="19">
        <f>IF(D2=0,0,E2/ABS(D2))</f>
        <v/>
      </c>
      <c r="G2" s="20" t="inlineStr">
        <is>
          <t>✓ Dikurangkan</t>
        </is>
      </c>
    </row>
    <row r="3" ht="15" customHeight="1" s="15">
      <c r="A3" s="17" t="n">
        <v>2</v>
      </c>
      <c r="B3" s="17" t="inlineStr">
        <is>
          <t>Tunjangan THR</t>
        </is>
      </c>
      <c r="C3" s="18" t="n">
        <v>12000000</v>
      </c>
      <c r="D3" s="18" t="n">
        <v>12500000</v>
      </c>
      <c r="E3" s="18">
        <f>C3-D3</f>
        <v/>
      </c>
      <c r="F3" s="19">
        <f>IF(D3=0,0,E3/ABS(D3))</f>
        <v/>
      </c>
      <c r="G3" s="20" t="inlineStr">
        <is>
          <t>✓ Dikurangkan</t>
        </is>
      </c>
    </row>
    <row r="4" ht="15" customHeight="1" s="15">
      <c r="A4" s="17" t="n">
        <v>3</v>
      </c>
      <c r="B4" s="17" t="inlineStr">
        <is>
          <t>Bonus Kinerja</t>
        </is>
      </c>
      <c r="C4" s="18" t="n">
        <v>8000000</v>
      </c>
      <c r="D4" s="18" t="n">
        <v>75000000</v>
      </c>
      <c r="E4" s="18">
        <f>C4-D4</f>
        <v/>
      </c>
      <c r="F4" s="19">
        <f>IF(D4=0,0,E4/ABS(D4))</f>
        <v/>
      </c>
      <c r="G4" s="20" t="inlineStr">
        <is>
          <t>✓ Dikurangkan</t>
        </is>
      </c>
    </row>
    <row r="5" ht="15" customHeight="1" s="15">
      <c r="A5" s="17" t="n">
        <v>4</v>
      </c>
      <c r="B5" s="17" t="inlineStr">
        <is>
          <t>Biaya Jabatan (&gt;6jt/bln/orang)</t>
        </is>
      </c>
      <c r="C5" s="18" t="n">
        <v>6000000</v>
      </c>
      <c r="D5" s="18" t="n">
        <v>0</v>
      </c>
      <c r="E5" s="18">
        <f>C5-D5</f>
        <v/>
      </c>
      <c r="F5" s="19">
        <f>IF(D5=0,0,E5/ABS(D5))</f>
        <v/>
      </c>
      <c r="G5" s="21" t="inlineStr">
        <is>
          <t>❌ Melebihi batas Ps 9(1)i</t>
        </is>
      </c>
    </row>
    <row r="6" ht="15" customHeight="1" s="15">
      <c r="A6" s="17" t="n">
        <v>5</v>
      </c>
      <c r="B6" s="17" t="inlineStr">
        <is>
          <t>Sewa Kantor/Gudang</t>
        </is>
      </c>
      <c r="C6" s="18" t="n">
        <v>36000000</v>
      </c>
      <c r="D6" s="18" t="n">
        <v>36000000</v>
      </c>
      <c r="E6" s="18">
        <f>C6-D6</f>
        <v/>
      </c>
      <c r="F6" s="19">
        <f>IF(D6=0,0,E6/ABS(D6))</f>
        <v/>
      </c>
      <c r="G6" s="20" t="inlineStr">
        <is>
          <t>✓ Dikurangkan</t>
        </is>
      </c>
    </row>
    <row r="7" ht="15" customHeight="1" s="15">
      <c r="A7" s="17" t="n">
        <v>6</v>
      </c>
      <c r="B7" s="17" t="inlineStr">
        <is>
          <t>Listrik, Air, Internet</t>
        </is>
      </c>
      <c r="C7" s="18" t="n">
        <v>18000000</v>
      </c>
      <c r="D7" s="18" t="n">
        <v>20000000</v>
      </c>
      <c r="E7" s="18">
        <f>C7-D7</f>
        <v/>
      </c>
      <c r="F7" s="19">
        <f>IF(D7=0,0,E7/ABS(D7))</f>
        <v/>
      </c>
      <c r="G7" s="20" t="inlineStr">
        <is>
          <t>✓ Dikurangkan</t>
        </is>
      </c>
    </row>
    <row r="8" ht="15" customHeight="1" s="15">
      <c r="A8" s="17" t="n">
        <v>7</v>
      </c>
      <c r="B8" s="17" t="inlineStr">
        <is>
          <t>BBM Kendaraan Operasional</t>
        </is>
      </c>
      <c r="C8" s="18" t="n">
        <v>9600000</v>
      </c>
      <c r="D8" s="18" t="n">
        <v>8000000</v>
      </c>
      <c r="E8" s="18">
        <f>C8-D8</f>
        <v/>
      </c>
      <c r="F8" s="19" t="n"/>
      <c r="G8" s="20" t="inlineStr">
        <is>
          <t>✓ Dikurangkan</t>
        </is>
      </c>
    </row>
    <row r="9" ht="15" customHeight="1" s="15">
      <c r="A9" s="17" t="n">
        <v>8</v>
      </c>
      <c r="B9" s="17" t="inlineStr">
        <is>
          <t>Parkir &amp; Tol Kendaraan</t>
        </is>
      </c>
      <c r="C9" s="18" t="n">
        <v>2400000</v>
      </c>
      <c r="D9" s="18" t="n">
        <v>2400000</v>
      </c>
      <c r="E9" s="18">
        <f>C9-D9</f>
        <v/>
      </c>
      <c r="F9" s="19">
        <f>IF(D9=0,0,E9/ABS(D9))</f>
        <v/>
      </c>
      <c r="G9" s="20" t="inlineStr">
        <is>
          <t>✓ Dikurangkan</t>
        </is>
      </c>
    </row>
    <row r="10" ht="15" customHeight="1" s="15">
      <c r="A10" s="17" t="n">
        <v>9</v>
      </c>
      <c r="B10" s="17" t="inlineStr">
        <is>
          <t>Representasi (makan client)</t>
        </is>
      </c>
      <c r="C10" s="18" t="n">
        <v>5500000</v>
      </c>
      <c r="D10" s="18" t="n">
        <v>6000000</v>
      </c>
      <c r="E10" s="18">
        <f>C10-D10</f>
        <v/>
      </c>
      <c r="F10" s="19">
        <f>IF(D10=0,0,E10/ABS(D10))</f>
        <v/>
      </c>
      <c r="G10" s="20" t="inlineStr">
        <is>
          <t>✓ Dikurangkan</t>
        </is>
      </c>
    </row>
    <row r="11" ht="15" customHeight="1" s="15">
      <c r="A11" s="17" t="n">
        <v>10</v>
      </c>
      <c r="B11" s="17" t="inlineStr">
        <is>
          <t>Entertainment/Hiburan</t>
        </is>
      </c>
      <c r="C11" s="18" t="n">
        <v>3500000</v>
      </c>
      <c r="D11" s="18" t="n">
        <v>0</v>
      </c>
      <c r="E11" s="18">
        <f>C11-D11</f>
        <v/>
      </c>
      <c r="F11" s="19">
        <f>IF(D11=0,0,E11/ABS(D11))</f>
        <v/>
      </c>
      <c r="G11" s="22" t="inlineStr">
        <is>
          <t>✗ Ps 9(1)j: tidak dikurangkan</t>
        </is>
      </c>
    </row>
    <row r="12" ht="15" customHeight="1" s="15">
      <c r="A12" s="17" t="n">
        <v>11</v>
      </c>
      <c r="B12" s="17" t="inlineStr">
        <is>
          <t>Asuransi Kerugian</t>
        </is>
      </c>
      <c r="C12" s="18" t="n">
        <v>4800000</v>
      </c>
      <c r="D12" s="18" t="n">
        <v>5000000</v>
      </c>
      <c r="E12" s="18">
        <f>C12-D12</f>
        <v/>
      </c>
      <c r="F12" s="19">
        <f>IF(D12=0,0,E12/ABS(D12))</f>
        <v/>
      </c>
      <c r="G12" s="20" t="inlineStr">
        <is>
          <t>✓ Dikurangkan</t>
        </is>
      </c>
    </row>
    <row r="13" ht="15" customHeight="1" s="15">
      <c r="A13" s="17" t="n">
        <v>12</v>
      </c>
      <c r="B13" s="17" t="inlineStr">
        <is>
          <t>Iklan &amp; Promosi</t>
        </is>
      </c>
      <c r="C13" s="18" t="n">
        <v>12000000</v>
      </c>
      <c r="D13" s="18" t="n">
        <v>15000000</v>
      </c>
      <c r="E13" s="18">
        <f>C13-D13</f>
        <v/>
      </c>
      <c r="F13" s="19">
        <f>IF(D13=0,0,E13/ABS(D13))</f>
        <v/>
      </c>
      <c r="G13" s="20" t="inlineStr">
        <is>
          <t>✓ Dikurangkan</t>
        </is>
      </c>
    </row>
    <row r="14" ht="15" customHeight="1" s="15">
      <c r="A14" s="17" t="n">
        <v>13</v>
      </c>
      <c r="B14" s="17" t="inlineStr">
        <is>
          <t>Rapat &amp; Seminar Eksternal</t>
        </is>
      </c>
      <c r="C14" s="18" t="n">
        <v>3200000</v>
      </c>
      <c r="D14" s="18" t="n">
        <v>4000000</v>
      </c>
      <c r="E14" s="18">
        <f>C14-D14</f>
        <v/>
      </c>
      <c r="F14" s="19">
        <f>IF(D14=0,0,E14/ABS(D14))</f>
        <v/>
      </c>
      <c r="G14" s="20" t="inlineStr">
        <is>
          <t>✓ Dikurangkan</t>
        </is>
      </c>
    </row>
    <row r="15" ht="15" customHeight="1" s="15">
      <c r="A15" s="17" t="n">
        <v>14</v>
      </c>
      <c r="B15" s="17" t="inlineStr">
        <is>
          <t>Donasi/Sumbangan Sosial</t>
        </is>
      </c>
      <c r="C15" s="18" t="n">
        <v>7000000</v>
      </c>
      <c r="D15" s="18" t="n">
        <v>5000000</v>
      </c>
      <c r="E15" s="18">
        <f>C15-D15</f>
        <v/>
      </c>
      <c r="F15" s="19">
        <f>IF(D15=0,0,E15/ABS(D15))</f>
        <v/>
      </c>
      <c r="G15" s="20" t="inlineStr">
        <is>
          <t>✓ Dikurangkan (max 5% laba)</t>
        </is>
      </c>
    </row>
    <row r="16" ht="15" customHeight="1" s="15">
      <c r="A16" s="17" t="n">
        <v>15</v>
      </c>
      <c r="B16" s="17" t="inlineStr">
        <is>
          <t>Denda Keterlambatan Bayar Pajak</t>
        </is>
      </c>
      <c r="C16" s="18" t="n">
        <v>1500000</v>
      </c>
      <c r="D16" s="18" t="n">
        <v>0</v>
      </c>
      <c r="E16" s="18">
        <f>C16-D16</f>
        <v/>
      </c>
      <c r="F16" s="19">
        <f>IF(D16=0,0,E16/ABS(D16))</f>
        <v/>
      </c>
      <c r="G16" s="22" t="inlineStr">
        <is>
          <t>✗ Ps 9(1)e: tidak boleh dikurangkan</t>
        </is>
      </c>
    </row>
    <row r="17" ht="15" customHeight="1" s="15">
      <c r="A17" s="17" t="n">
        <v>16</v>
      </c>
      <c r="B17" s="17" t="inlineStr">
        <is>
          <t>Denda Bank (kredit macet)</t>
        </is>
      </c>
      <c r="C17" s="18" t="n">
        <v>800000</v>
      </c>
      <c r="D17" s="18" t="n">
        <v>0</v>
      </c>
      <c r="E17" s="18">
        <f>C17-D17</f>
        <v/>
      </c>
      <c r="F17" s="19">
        <f>IF(D17=0,0,E17/ABS(D17))</f>
        <v/>
      </c>
      <c r="G17" s="22" t="inlineStr">
        <is>
          <t>✗ Bukan biaya perusahaan</t>
        </is>
      </c>
    </row>
    <row r="18" ht="15" customHeight="1" s="15">
      <c r="A18" s="17" t="n">
        <v>17</v>
      </c>
      <c r="B18" s="17" t="inlineStr">
        <is>
          <t>Amortisasi Software</t>
        </is>
      </c>
      <c r="C18" s="18" t="n">
        <v>4200000</v>
      </c>
      <c r="D18" s="18" t="n">
        <v>4200000</v>
      </c>
      <c r="E18" s="18">
        <f>C18-D18</f>
        <v/>
      </c>
      <c r="F18" s="19">
        <f>IF(D18=0,0,E18/ABS(D18))</f>
        <v/>
      </c>
      <c r="G18" s="20" t="inlineStr">
        <is>
          <t>✓ Dikurangkan</t>
        </is>
      </c>
    </row>
    <row r="19" ht="15" customHeight="1" s="15">
      <c r="A19" s="17" t="n">
        <v>18</v>
      </c>
      <c r="B19" s="17" t="inlineStr">
        <is>
          <t>Biaya Konsultan Pajak</t>
        </is>
      </c>
      <c r="C19" s="18" t="n">
        <v>15000000</v>
      </c>
      <c r="D19" s="18" t="n">
        <v>12000000</v>
      </c>
      <c r="E19" s="18">
        <f>C19-D19</f>
        <v/>
      </c>
      <c r="F19" s="19">
        <f>IF(D19=0,0,E19/ABS(D19))</f>
        <v/>
      </c>
      <c r="G19" s="20" t="inlineStr">
        <is>
          <t>✓ Dikurangkan</t>
        </is>
      </c>
    </row>
    <row r="20" ht="15" customHeight="1" s="15">
      <c r="A20" s="17" t="n">
        <v>19</v>
      </c>
      <c r="B20" s="17" t="inlineStr">
        <is>
          <t>Biaya Audit Keuangan</t>
        </is>
      </c>
      <c r="C20" s="18" t="n">
        <v>8000000</v>
      </c>
      <c r="D20" s="18" t="n">
        <v>8000000</v>
      </c>
      <c r="E20" s="18">
        <f>C20-D20</f>
        <v/>
      </c>
      <c r="F20" s="19">
        <f>IF(D20=0,0,E20/ABS(D20))</f>
        <v/>
      </c>
      <c r="G20" s="20" t="inlineStr">
        <is>
          <t>✓ Dikurangkan</t>
        </is>
      </c>
    </row>
    <row r="21" ht="15" customHeight="1" s="15">
      <c r="A21" s="17" t="n">
        <v>20</v>
      </c>
      <c r="B21" s="17" t="inlineStr">
        <is>
          <t>Langganan Software/Aplikasi</t>
        </is>
      </c>
      <c r="C21" s="18" t="n">
        <v>3600000</v>
      </c>
      <c r="D21" s="18" t="n">
        <v>3600000</v>
      </c>
      <c r="E21" s="18">
        <f>C21-D21</f>
        <v/>
      </c>
      <c r="F21" s="19">
        <f>IF(D21=0,0,E21/ABS(D21))</f>
        <v/>
      </c>
      <c r="G21" s="20" t="inlineStr">
        <is>
          <t>✓ Dikurangkan</t>
        </is>
      </c>
    </row>
    <row r="22" ht="15" customHeight="1" s="15">
      <c r="B22" s="23" t="inlineStr">
        <is>
          <t>TOTAL BIAYA</t>
        </is>
      </c>
      <c r="C22" s="24">
        <f>SUM(C2:C21)</f>
        <v/>
      </c>
      <c r="D22" s="24">
        <f>SUM(D2:D21)</f>
        <v/>
      </c>
      <c r="E22" s="24">
        <f>C22-D22</f>
        <v/>
      </c>
    </row>
    <row r="24" ht="15" customHeight="1" s="15">
      <c r="B24" s="25" t="inlineStr">
        <is>
          <t>Total yang BOLEH dikurangkan fiskal</t>
        </is>
      </c>
      <c r="C24" s="26">
        <f>C22-C4-C10-C15-C16</f>
        <v/>
      </c>
    </row>
    <row r="25" ht="15" customHeight="1" s="15">
      <c r="B25" s="25" t="inlineStr">
        <is>
          <t>Total yang TIDAK BOLEH dikurangkan</t>
        </is>
      </c>
      <c r="C25" s="26">
        <f>C4+C10+C15+C16</f>
        <v/>
      </c>
    </row>
    <row r="26" ht="15" customHeight="1" s="15">
      <c r="B26" s="27" t="inlineStr">
        <is>
          <t>→ Koreksi Fiskal (+)</t>
        </is>
      </c>
      <c r="C26" s="28">
        <f>C25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2026-04-11T06:09:25Z</dcterms:created>
  <dcterms:modified xmlns:dcterms="http://purl.org/dc/terms/" xmlns:xsi="http://www.w3.org/2001/XMLSchema-instance" xsi:type="dcterms:W3CDTF">2026-06-01T11:38:00Z</dcterms:modified>
  <cp:revision>0</cp:revision>
</cp:coreProperties>
</file>